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TermEszkLiz\Adatlapok\2024.05.31-től érvényes adatlapok\"/>
    </mc:Choice>
  </mc:AlternateContent>
  <xr:revisionPtr revIDLastSave="0" documentId="13_ncr:1_{88660E4E-9A8C-4D34-A28E-0A29AA2FF584}" xr6:coauthVersionLast="47" xr6:coauthVersionMax="47" xr10:uidLastSave="{00000000-0000-0000-0000-000000000000}"/>
  <bookViews>
    <workbookView xWindow="-120" yWindow="-120" windowWidth="29040" windowHeight="15840" tabRatio="271" xr2:uid="{00000000-000D-0000-FFFF-FFFF00000000}"/>
  </bookViews>
  <sheets>
    <sheet name="Társas váll. egyéni cég és e.v." sheetId="1" r:id="rId1"/>
  </sheets>
  <definedNames>
    <definedName name="_xlnm.Print_Area" localSheetId="0">'Társas váll. egyéni cég és e.v.'!$A$1:$BG$132</definedName>
    <definedName name="Verzioszam">'Társas váll. egyéni cég és e.v.'!$BG$2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1" i="1" l="1"/>
  <c r="BI2" i="1" s="1"/>
  <c r="B62" i="1" l="1"/>
  <c r="B92" i="1"/>
  <c r="B58" i="1"/>
  <c r="B60" i="1"/>
  <c r="BE75" i="1" l="1"/>
  <c r="AX1" i="1" l="1"/>
  <c r="AX74" i="1" l="1"/>
</calcChain>
</file>

<file path=xl/sharedStrings.xml><?xml version="1.0" encoding="utf-8"?>
<sst xmlns="http://schemas.openxmlformats.org/spreadsheetml/2006/main" count="173" uniqueCount="121">
  <si>
    <t>a finanszírozás devizanemében</t>
  </si>
  <si>
    <t>Ügyfél nyilatkozatok</t>
  </si>
  <si>
    <t>igen</t>
  </si>
  <si>
    <t>nem</t>
  </si>
  <si>
    <t>Választott finanszírozási ajánlat száma:</t>
  </si>
  <si>
    <t>AZ ÜGYLET ELBÍRÁLÁSA JELEN ADATLAP ALAPJÁN TÖRTÉNIK, EZÉRT KÉRJÜK AZ ADATOK PONTOS KITÖLTÉSÉT.</t>
  </si>
  <si>
    <t>A VÁLLALKOZÁSRA NEM VONATKOZÓ VAGY NEM ÉRTELMEZHETŐ RÉSZEKET ÁTHÚZÁSSAL KÉRJÜK JELÖLNI.</t>
  </si>
  <si>
    <t>AMENNYIBEN AZ INFORMÁCIÓ MEGADÁSÁRA NEM ELEGENDŐ A HELY, AZT AZ OLDAL MÁSOLATÁVAL KÉRJÜK KIEGÉSZÍTENI.</t>
  </si>
  <si>
    <t>Cégforma:</t>
  </si>
  <si>
    <t>Név:</t>
  </si>
  <si>
    <t>Születési név:</t>
  </si>
  <si>
    <t>Születési hely:</t>
  </si>
  <si>
    <t>Születési idő:</t>
  </si>
  <si>
    <t>Könyvvizsgáló neve:</t>
  </si>
  <si>
    <t>90 - 360 nappal:</t>
  </si>
  <si>
    <t>30 - 90 nappal:</t>
  </si>
  <si>
    <t>Jelenleg (eFt):</t>
  </si>
  <si>
    <t>a tartozás rendezéséről?</t>
  </si>
  <si>
    <t>Mi a kintlevőség oka, van-e megállapodás</t>
  </si>
  <si>
    <t>Fizetési kötelezettségek, amelyek</t>
  </si>
  <si>
    <t>Finanszírozó neve:</t>
  </si>
  <si>
    <t>Kötelezettség típusa:</t>
  </si>
  <si>
    <t>Keretjellegű:</t>
  </si>
  <si>
    <t>Jelenleg fennálló kötelezettség</t>
  </si>
  <si>
    <t>nettó összege és devizaneme:</t>
  </si>
  <si>
    <t>Kötelezettség ütemezése</t>
  </si>
  <si>
    <t>(éves, negyedéves, havi):</t>
  </si>
  <si>
    <t>Lízingelt eszköz neve /</t>
  </si>
  <si>
    <t>Milyen további beruházásokat tervez a közeljövőben?</t>
  </si>
  <si>
    <t>Miből kívánja ez(eke)t finanszírozni (saját forrás, hitel, lízing, tulajdonosi kölcsön stb.)?</t>
  </si>
  <si>
    <t>Kelt:</t>
  </si>
  <si>
    <t>Vevőkövetelések, amelyek a fizetési</t>
  </si>
  <si>
    <t>Székhelye/lakcíme:</t>
  </si>
  <si>
    <t>Adószáma:</t>
  </si>
  <si>
    <t>hitel célja / beruházás tárgya:</t>
  </si>
  <si>
    <t>Vett-e fel támogatási előleget a finanszírozott eszközhöz kapcsolódó elnyert, de még nem folyósított támogatásából?</t>
  </si>
  <si>
    <t>(hely)</t>
  </si>
  <si>
    <t>Peresített kötelezettség:</t>
  </si>
  <si>
    <t>összege és devizaneme:</t>
  </si>
  <si>
    <t>A keret vagy az eredeti tartozás</t>
  </si>
  <si>
    <t>K:</t>
  </si>
  <si>
    <t>L:</t>
  </si>
  <si>
    <t>Kötelezettség kezdete (K) /</t>
  </si>
  <si>
    <t>(dátum)</t>
  </si>
  <si>
    <t>több, mint</t>
  </si>
  <si>
    <t>360 nappal:</t>
  </si>
  <si>
    <t>TÁRSAS VÁLLALKOZÁSOK, EGYÉNI CÉG ÉS EGYÉNI VÁLLAKOZÓK RÉSZÉRE</t>
  </si>
  <si>
    <t>Ügyfél neve / Cégnév:</t>
  </si>
  <si>
    <t>lejárata (L)</t>
  </si>
  <si>
    <t>(év / hónap / nap):</t>
  </si>
  <si>
    <t>éves</t>
  </si>
  <si>
    <t>negyedéves</t>
  </si>
  <si>
    <t>havi</t>
  </si>
  <si>
    <t>Jellemző-e a vállalkozás tevékenységére a szezonalitás, ha igen, az év mely időszakában?</t>
  </si>
  <si>
    <r>
      <t>Vevők</t>
    </r>
    <r>
      <rPr>
        <sz val="7"/>
        <rFont val="Arial"/>
        <family val="2"/>
        <charset val="238"/>
      </rPr>
      <t xml:space="preserve"> (Itt azon főbb üzleti partnereit tüntesse fel, melyeknek Ön árut értékesít vagy szolgáltatást nyújt!)</t>
    </r>
  </si>
  <si>
    <r>
      <t>Mérlegen kívüli kötelezettségek</t>
    </r>
    <r>
      <rPr>
        <sz val="7"/>
        <rFont val="Arial"/>
        <family val="2"/>
        <charset val="238"/>
      </rPr>
      <t xml:space="preserve"> (operatív lízing, bérlet, vállalt kezességek, garanciák, stb.). 
Kérjük valamennyi jelenleg fennálló kötelezettségre kitölteni!</t>
    </r>
  </si>
  <si>
    <r>
      <t>Jövőbeli elképzelések</t>
    </r>
    <r>
      <rPr>
        <sz val="7"/>
        <rFont val="Arial"/>
        <family val="2"/>
        <charset val="238"/>
      </rPr>
      <t xml:space="preserve"> (A vállalkozás jövőre vonatkozó terveinek összefoglalása, üzleti stratégiája, egyéb fontosnak tartott információk leírása.)</t>
    </r>
  </si>
  <si>
    <t>Egyéb fedezet, biztosíték:</t>
  </si>
  <si>
    <t>Óvadék</t>
  </si>
  <si>
    <t>Árbevétel engedményezés</t>
  </si>
  <si>
    <t>Bankgarancia</t>
  </si>
  <si>
    <t>Hitelgarancia</t>
  </si>
  <si>
    <t>Tartozáselismerő közokirat</t>
  </si>
  <si>
    <t>Egyéb Kezesség</t>
  </si>
  <si>
    <t>Könyvvizsgáló telefonszáma:</t>
  </si>
  <si>
    <t>határidőt maghaladják (lejárt követelés):</t>
  </si>
  <si>
    <t>Behajthatatlan, ill. 
peresített követelés:</t>
  </si>
  <si>
    <t>több, mint 
360 nappal:</t>
  </si>
  <si>
    <t>a fizetési határidőt meghaladják (lejárt kötelezettség)</t>
  </si>
  <si>
    <t>A KÖTELEZETTSÉGEK BEMUTATÁSÁHOZ HELYHIÁNY ESETÉN KÉRJÜK HASZNÁLJA A MELLÉKELT PÓTLAPOT!</t>
  </si>
  <si>
    <t>Az adatszolgáltatás pótlapon folytatódik</t>
  </si>
  <si>
    <t>Könyvvizsgáló emailcíme:</t>
  </si>
  <si>
    <t>Könyvvizsgáló cég neve:</t>
  </si>
  <si>
    <t>a finanszírozás devizanemében:</t>
  </si>
  <si>
    <t>Ingó Zálogjoggal biztosított-e?</t>
  </si>
  <si>
    <t>Ingatlan Zálogjoggal biztosított-e?</t>
  </si>
  <si>
    <r>
      <t>Szállítók</t>
    </r>
    <r>
      <rPr>
        <sz val="7"/>
        <rFont val="Arial"/>
        <family val="2"/>
        <charset val="238"/>
      </rPr>
      <t xml:space="preserve"> (Itt azon főbb üzleti partnereit tüntesse fel, melyek Önnek árut értékesítenek vagy szolgáltatást nyújtanak!)</t>
    </r>
  </si>
  <si>
    <t>(Cégszerű) aláírás</t>
  </si>
  <si>
    <t>Ha nem, tervezi-e, hogy támogatási előleget vesz fel?</t>
  </si>
  <si>
    <t>havi törlesztőrészlet / lízingdíj</t>
  </si>
  <si>
    <t>Egyéb fedezet, biztosíték II.</t>
  </si>
  <si>
    <t>Egyéb fedezet, biztosíték I.</t>
  </si>
  <si>
    <t>Egyéb fedezet, biztosíték III.</t>
  </si>
  <si>
    <t>HUF / magyar forint</t>
  </si>
  <si>
    <t>EUR / euró</t>
  </si>
  <si>
    <t>CHF / svájci frank</t>
  </si>
  <si>
    <t>USD / USA dollár</t>
  </si>
  <si>
    <t>GBP / angol font</t>
  </si>
  <si>
    <t>JPY / japán jen</t>
  </si>
  <si>
    <t>Jelenleg fennálló kötelez. összege</t>
  </si>
  <si>
    <t>és devizaneme:</t>
  </si>
  <si>
    <t>Az eredeti beszerzés célja:</t>
  </si>
  <si>
    <t>Bővítés</t>
  </si>
  <si>
    <t>Eszköz pótlás / csere</t>
  </si>
  <si>
    <t>az eszköz megnevezése:</t>
  </si>
  <si>
    <t xml:space="preserve">Kötelezettségvállalás tárgya / </t>
  </si>
  <si>
    <t>Kérjük, mutassa be a vállalkozás tevékenységét röviden. (Ha volt tevékenységi kör módosítás a vállalkozás életében az elmúlt két évben, kérjük indokolja):</t>
  </si>
  <si>
    <t>Tulajdon</t>
  </si>
  <si>
    <t>Bérlet</t>
  </si>
  <si>
    <t>Lízing</t>
  </si>
  <si>
    <t>Az eredeti kötelezettség célja:</t>
  </si>
  <si>
    <r>
      <t>Mérlegen belüli kötelezettségek adatai</t>
    </r>
    <r>
      <rPr>
        <sz val="7"/>
        <rFont val="Arial"/>
        <family val="2"/>
        <charset val="238"/>
      </rPr>
      <t xml:space="preserve"> - mindenféle hitel, kölcsön, pénzügyi lízing, tulajdonosi hitel, stb.</t>
    </r>
  </si>
  <si>
    <t>összege és eredeti devizaneme:</t>
  </si>
  <si>
    <r>
      <t>A vállalkozás bemutatása.</t>
    </r>
    <r>
      <rPr>
        <sz val="7"/>
        <rFont val="Arial"/>
        <family val="2"/>
        <charset val="238"/>
      </rPr>
      <t xml:space="preserve"> (Ha a vállalkozás bemutatására vonatkozó kérdésekre külön cégismertető választ ad, ezen pont kitöltése nem szükséges.)</t>
    </r>
  </si>
  <si>
    <t>HUF</t>
  </si>
  <si>
    <t>EUR</t>
  </si>
  <si>
    <t>CHF</t>
  </si>
  <si>
    <t>USD</t>
  </si>
  <si>
    <t>GBP</t>
  </si>
  <si>
    <t>JPY</t>
  </si>
  <si>
    <t>Cégjegyzékszám:</t>
  </si>
  <si>
    <t>KIEGÉSZÍTŐ ADATLAP TERMELŐESZKÖZ FINANSZÍROZÁSHOZ</t>
  </si>
  <si>
    <t>Az egyéni vállalkozó adatai</t>
  </si>
  <si>
    <t>Társas vállalkozás, egyéni cég általános adatai</t>
  </si>
  <si>
    <t>Tulajdonosi Kezesség</t>
  </si>
  <si>
    <r>
      <t xml:space="preserve">Jelen pótadatlap aláírásával tudomásul vesszük, hogy:
</t>
    </r>
    <r>
      <rPr>
        <sz val="6"/>
        <rFont val="Arial"/>
        <family val="2"/>
        <charset val="238"/>
      </rPr>
      <t>- az üresen hagyott mezőket nemleges válaszként, illetve nulla értékként értelmezzük,
- valótlan vagy megtévesztő adatok közlése az elbírálás alatt álló finanszírozási kérelem elutasítására szolgáltat okot, illetve a megkötött szerződés felmondását vonhatja maga után.</t>
    </r>
  </si>
  <si>
    <r>
      <t>Büntetőjogi felelősségem tudatában kijelentem</t>
    </r>
    <r>
      <rPr>
        <sz val="6"/>
        <rFont val="Arial"/>
        <family val="2"/>
        <charset val="238"/>
      </rPr>
      <t>, hogy a jelen kiegészítő adatlapon feltüntetett adatok, illetve a hitelminősítéshez egyszerű másolatként átadott iratok az eredetivel megegyeznek és a valóságnak megfelelnek.</t>
    </r>
  </si>
  <si>
    <r>
      <t xml:space="preserve">Kérjük </t>
    </r>
    <r>
      <rPr>
        <u/>
        <sz val="7"/>
        <rFont val="Arial"/>
        <family val="2"/>
        <charset val="238"/>
      </rPr>
      <t>valamennyi, jelenleg fennálló kötelezettségre</t>
    </r>
    <r>
      <rPr>
        <sz val="7"/>
        <rFont val="Arial"/>
        <family val="2"/>
        <charset val="238"/>
      </rPr>
      <t xml:space="preserve"> kitölteni. Egyéni vállalkozó ügyfeleink is töltsék ki a 3. és 4. pontokat!
Folyószámlahitel esetén a leszerződött összeget kérjük feltüntetni!</t>
    </r>
  </si>
  <si>
    <r>
      <t xml:space="preserve">Amennyiben </t>
    </r>
    <r>
      <rPr>
        <b/>
        <sz val="7"/>
        <rFont val="Arial"/>
        <family val="2"/>
        <charset val="238"/>
      </rPr>
      <t>kölcsön típusú finanszírozási konstrukció</t>
    </r>
    <r>
      <rPr>
        <sz val="7"/>
        <rFont val="Arial"/>
        <family val="2"/>
        <charset val="238"/>
      </rPr>
      <t>t kíván igénybe venni, kérjük nyilatkozzon az alábbiakról:</t>
    </r>
  </si>
  <si>
    <r>
      <t>Tudomásul veszem továbbá</t>
    </r>
    <r>
      <rPr>
        <sz val="6"/>
        <rFont val="Arial"/>
        <family val="2"/>
        <charset val="238"/>
      </rPr>
      <t>, hogy a jelen pótadatlapon rögzített adatokban bekövetkezett változásról köteles vagyok a tudomásszerzéstől számított 5 munkanapon belül írásban a Merkantil Bank Zrt. / Merkantil Bérlet Kft. részére értesítést küldeni. Kifejezetten tudomásul veszem, hogy a Merkantil Bank Zrt. / Merkantil Bérlet Kft. jogosult további adatok, okiratok, információk szolgáltatását kérni a finanszírozási kérelem elbírálása érdekében.</t>
    </r>
  </si>
  <si>
    <t>v1.4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</si>
</sst>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9" x14ac:knownFonts="1">
    <font>
      <sz val="10"/>
      <name val="Arial"/>
      <charset val="238"/>
    </font>
    <font>
      <sz val="7"/>
      <name val="Arial"/>
      <family val="2"/>
      <charset val="238"/>
    </font>
    <font>
      <b/>
      <sz val="8"/>
      <color indexed="57"/>
      <name val="Arial"/>
      <family val="2"/>
      <charset val="238"/>
    </font>
    <font>
      <b/>
      <sz val="11"/>
      <color indexed="57"/>
      <name val="Arial"/>
      <family val="2"/>
      <charset val="238"/>
    </font>
    <font>
      <sz val="8"/>
      <name val="Arial"/>
      <family val="2"/>
      <charset val="238"/>
    </font>
    <font>
      <b/>
      <sz val="9"/>
      <color indexed="9"/>
      <name val="Arial"/>
      <family val="2"/>
      <charset val="238"/>
    </font>
    <font>
      <sz val="6"/>
      <name val="Arial"/>
      <family val="2"/>
      <charset val="238"/>
    </font>
    <font>
      <b/>
      <sz val="10"/>
      <color indexed="57"/>
      <name val="Arial"/>
      <family val="2"/>
      <charset val="238"/>
    </font>
    <font>
      <sz val="7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  <font>
      <sz val="7"/>
      <color indexed="10"/>
      <name val="Arial"/>
      <family val="2"/>
      <charset val="238"/>
    </font>
    <font>
      <sz val="7"/>
      <color indexed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u/>
      <sz val="7"/>
      <name val="Arial"/>
      <family val="2"/>
      <charset val="238"/>
    </font>
    <font>
      <sz val="7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4">
    <xf numFmtId="0" fontId="0" fillId="0" borderId="0" xfId="0"/>
    <xf numFmtId="0" fontId="0" fillId="2" borderId="0" xfId="0" applyFill="1" applyProtection="1">
      <protection hidden="1"/>
    </xf>
    <xf numFmtId="0" fontId="1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3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9" fillId="4" borderId="1" xfId="0" applyFont="1" applyFill="1" applyBorder="1" applyProtection="1">
      <protection hidden="1"/>
    </xf>
    <xf numFmtId="0" fontId="10" fillId="4" borderId="2" xfId="0" applyFont="1" applyFill="1" applyBorder="1" applyProtection="1">
      <protection hidden="1"/>
    </xf>
    <xf numFmtId="0" fontId="10" fillId="4" borderId="3" xfId="0" applyFont="1" applyFill="1" applyBorder="1" applyProtection="1">
      <protection hidden="1"/>
    </xf>
    <xf numFmtId="0" fontId="8" fillId="2" borderId="4" xfId="0" applyFont="1" applyFill="1" applyBorder="1" applyProtection="1">
      <protection hidden="1"/>
    </xf>
    <xf numFmtId="0" fontId="8" fillId="2" borderId="5" xfId="0" applyFont="1" applyFill="1" applyBorder="1" applyProtection="1">
      <protection hidden="1"/>
    </xf>
    <xf numFmtId="0" fontId="8" fillId="2" borderId="6" xfId="0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8" fillId="2" borderId="7" xfId="0" applyFont="1" applyFill="1" applyBorder="1" applyProtection="1">
      <protection hidden="1"/>
    </xf>
    <xf numFmtId="0" fontId="8" fillId="2" borderId="8" xfId="0" applyFont="1" applyFill="1" applyBorder="1" applyProtection="1">
      <protection hidden="1"/>
    </xf>
    <xf numFmtId="0" fontId="1" fillId="2" borderId="9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1" fillId="2" borderId="10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5" fillId="4" borderId="9" xfId="0" applyFont="1" applyFill="1" applyBorder="1" applyProtection="1">
      <protection hidden="1"/>
    </xf>
    <xf numFmtId="0" fontId="8" fillId="2" borderId="12" xfId="0" applyFont="1" applyFill="1" applyBorder="1" applyProtection="1">
      <protection hidden="1"/>
    </xf>
    <xf numFmtId="0" fontId="1" fillId="2" borderId="13" xfId="0" applyFont="1" applyFill="1" applyBorder="1" applyProtection="1">
      <protection hidden="1"/>
    </xf>
    <xf numFmtId="0" fontId="8" fillId="2" borderId="14" xfId="0" applyFont="1" applyFill="1" applyBorder="1" applyProtection="1">
      <protection hidden="1"/>
    </xf>
    <xf numFmtId="0" fontId="8" fillId="2" borderId="15" xfId="0" applyFont="1" applyFill="1" applyBorder="1" applyProtection="1">
      <protection hidden="1"/>
    </xf>
    <xf numFmtId="0" fontId="8" fillId="2" borderId="16" xfId="0" applyFont="1" applyFill="1" applyBorder="1" applyProtection="1">
      <protection hidden="1"/>
    </xf>
    <xf numFmtId="0" fontId="8" fillId="2" borderId="18" xfId="0" applyFont="1" applyFill="1" applyBorder="1" applyProtection="1">
      <protection hidden="1"/>
    </xf>
    <xf numFmtId="0" fontId="8" fillId="2" borderId="2" xfId="0" applyFont="1" applyFill="1" applyBorder="1" applyProtection="1">
      <protection hidden="1"/>
    </xf>
    <xf numFmtId="0" fontId="8" fillId="2" borderId="3" xfId="0" applyFont="1" applyFill="1" applyBorder="1" applyProtection="1">
      <protection hidden="1"/>
    </xf>
    <xf numFmtId="0" fontId="8" fillId="2" borderId="21" xfId="0" applyFont="1" applyFill="1" applyBorder="1" applyProtection="1">
      <protection hidden="1"/>
    </xf>
    <xf numFmtId="0" fontId="8" fillId="2" borderId="22" xfId="0" applyFont="1" applyFill="1" applyBorder="1" applyProtection="1">
      <protection hidden="1"/>
    </xf>
    <xf numFmtId="0" fontId="1" fillId="2" borderId="23" xfId="0" applyFont="1" applyFill="1" applyBorder="1" applyProtection="1">
      <protection hidden="1"/>
    </xf>
    <xf numFmtId="0" fontId="1" fillId="2" borderId="8" xfId="0" applyFont="1" applyFill="1" applyBorder="1" applyProtection="1">
      <protection hidden="1"/>
    </xf>
    <xf numFmtId="0" fontId="4" fillId="2" borderId="8" xfId="0" applyFont="1" applyFill="1" applyBorder="1" applyProtection="1">
      <protection hidden="1"/>
    </xf>
    <xf numFmtId="0" fontId="4" fillId="2" borderId="15" xfId="0" applyFont="1" applyFill="1" applyBorder="1" applyProtection="1">
      <protection hidden="1"/>
    </xf>
    <xf numFmtId="0" fontId="4" fillId="2" borderId="24" xfId="0" applyFont="1" applyFill="1" applyBorder="1" applyProtection="1">
      <protection hidden="1"/>
    </xf>
    <xf numFmtId="0" fontId="8" fillId="2" borderId="13" xfId="0" applyFont="1" applyFill="1" applyBorder="1" applyProtection="1">
      <protection hidden="1"/>
    </xf>
    <xf numFmtId="0" fontId="8" fillId="2" borderId="27" xfId="0" applyFont="1" applyFill="1" applyBorder="1" applyProtection="1">
      <protection hidden="1"/>
    </xf>
    <xf numFmtId="0" fontId="8" fillId="2" borderId="29" xfId="0" applyFont="1" applyFill="1" applyBorder="1" applyProtection="1">
      <protection hidden="1"/>
    </xf>
    <xf numFmtId="0" fontId="8" fillId="2" borderId="30" xfId="0" applyFont="1" applyFill="1" applyBorder="1" applyProtection="1">
      <protection hidden="1"/>
    </xf>
    <xf numFmtId="0" fontId="8" fillId="2" borderId="31" xfId="0" applyFont="1" applyFill="1" applyBorder="1" applyProtection="1">
      <protection hidden="1"/>
    </xf>
    <xf numFmtId="0" fontId="8" fillId="2" borderId="0" xfId="0" applyFont="1" applyFill="1" applyAlignment="1" applyProtection="1">
      <alignment wrapText="1"/>
      <protection hidden="1"/>
    </xf>
    <xf numFmtId="0" fontId="4" fillId="2" borderId="4" xfId="0" applyFont="1" applyFill="1" applyBorder="1" applyProtection="1">
      <protection hidden="1"/>
    </xf>
    <xf numFmtId="0" fontId="4" fillId="2" borderId="12" xfId="0" applyFont="1" applyFill="1" applyBorder="1" applyProtection="1">
      <protection hidden="1"/>
    </xf>
    <xf numFmtId="0" fontId="1" fillId="2" borderId="16" xfId="0" applyFont="1" applyFill="1" applyBorder="1" applyProtection="1">
      <protection hidden="1"/>
    </xf>
    <xf numFmtId="0" fontId="1" fillId="2" borderId="17" xfId="0" applyFont="1" applyFill="1" applyBorder="1" applyProtection="1">
      <protection hidden="1"/>
    </xf>
    <xf numFmtId="0" fontId="1" fillId="2" borderId="21" xfId="0" applyFont="1" applyFill="1" applyBorder="1" applyProtection="1">
      <protection hidden="1"/>
    </xf>
    <xf numFmtId="0" fontId="1" fillId="2" borderId="0" xfId="0" applyFont="1" applyFill="1" applyProtection="1">
      <protection hidden="1"/>
    </xf>
    <xf numFmtId="0" fontId="1" fillId="2" borderId="32" xfId="0" applyFont="1" applyFill="1" applyBorder="1" applyProtection="1">
      <protection hidden="1"/>
    </xf>
    <xf numFmtId="0" fontId="1" fillId="2" borderId="22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1" fillId="2" borderId="14" xfId="0" applyFont="1" applyFill="1" applyBorder="1" applyProtection="1">
      <protection hidden="1"/>
    </xf>
    <xf numFmtId="0" fontId="1" fillId="2" borderId="33" xfId="0" applyFont="1" applyFill="1" applyBorder="1" applyProtection="1">
      <protection hidden="1"/>
    </xf>
    <xf numFmtId="0" fontId="1" fillId="2" borderId="25" xfId="0" applyFont="1" applyFill="1" applyBorder="1" applyProtection="1">
      <protection hidden="1"/>
    </xf>
    <xf numFmtId="0" fontId="1" fillId="2" borderId="26" xfId="0" applyFont="1" applyFill="1" applyBorder="1" applyProtection="1">
      <protection hidden="1"/>
    </xf>
    <xf numFmtId="0" fontId="1" fillId="2" borderId="28" xfId="0" applyFont="1" applyFill="1" applyBorder="1" applyProtection="1"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8" fillId="2" borderId="14" xfId="0" applyFont="1" applyFill="1" applyBorder="1" applyAlignment="1" applyProtection="1">
      <alignment wrapText="1"/>
      <protection hidden="1"/>
    </xf>
    <xf numFmtId="0" fontId="4" fillId="2" borderId="7" xfId="0" applyFont="1" applyFill="1" applyBorder="1" applyProtection="1">
      <protection hidden="1"/>
    </xf>
    <xf numFmtId="0" fontId="14" fillId="2" borderId="6" xfId="0" applyFont="1" applyFill="1" applyBorder="1" applyProtection="1">
      <protection hidden="1"/>
    </xf>
    <xf numFmtId="0" fontId="14" fillId="2" borderId="0" xfId="0" applyFont="1" applyFill="1" applyProtection="1">
      <protection hidden="1"/>
    </xf>
    <xf numFmtId="0" fontId="14" fillId="2" borderId="7" xfId="0" applyFont="1" applyFill="1" applyBorder="1" applyProtection="1">
      <protection hidden="1"/>
    </xf>
    <xf numFmtId="0" fontId="11" fillId="2" borderId="4" xfId="0" applyFont="1" applyFill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" fillId="0" borderId="17" xfId="0" applyFont="1" applyBorder="1" applyProtection="1">
      <protection hidden="1"/>
    </xf>
    <xf numFmtId="0" fontId="4" fillId="0" borderId="0" xfId="0" applyFont="1" applyProtection="1">
      <protection hidden="1"/>
    </xf>
    <xf numFmtId="0" fontId="1" fillId="2" borderId="15" xfId="0" applyFont="1" applyFill="1" applyBorder="1" applyProtection="1">
      <protection hidden="1"/>
    </xf>
    <xf numFmtId="0" fontId="11" fillId="2" borderId="2" xfId="0" applyFont="1" applyFill="1" applyBorder="1" applyProtection="1">
      <protection hidden="1"/>
    </xf>
    <xf numFmtId="0" fontId="1" fillId="2" borderId="4" xfId="0" applyFont="1" applyFill="1" applyBorder="1" applyAlignment="1" applyProtection="1">
      <alignment horizontal="left" wrapText="1"/>
      <protection hidden="1"/>
    </xf>
    <xf numFmtId="0" fontId="1" fillId="2" borderId="12" xfId="0" applyFont="1" applyFill="1" applyBorder="1" applyAlignment="1" applyProtection="1">
      <alignment horizontal="left" wrapText="1"/>
      <protection hidden="1"/>
    </xf>
    <xf numFmtId="0" fontId="0" fillId="0" borderId="20" xfId="0" applyBorder="1" applyProtection="1">
      <protection hidden="1"/>
    </xf>
    <xf numFmtId="0" fontId="11" fillId="2" borderId="36" xfId="0" applyFont="1" applyFill="1" applyBorder="1" applyAlignment="1" applyProtection="1">
      <alignment vertical="center"/>
      <protection hidden="1"/>
    </xf>
    <xf numFmtId="0" fontId="0" fillId="2" borderId="37" xfId="0" applyFill="1" applyBorder="1"/>
    <xf numFmtId="0" fontId="0" fillId="2" borderId="38" xfId="0" applyFill="1" applyBorder="1"/>
    <xf numFmtId="0" fontId="0" fillId="0" borderId="37" xfId="0" applyBorder="1"/>
    <xf numFmtId="0" fontId="0" fillId="0" borderId="38" xfId="0" applyBorder="1"/>
    <xf numFmtId="0" fontId="5" fillId="4" borderId="9" xfId="0" applyFont="1" applyFill="1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0" borderId="22" xfId="0" applyBorder="1" applyProtection="1">
      <protection hidden="1"/>
    </xf>
    <xf numFmtId="0" fontId="4" fillId="2" borderId="22" xfId="0" applyFont="1" applyFill="1" applyBorder="1" applyProtection="1">
      <protection hidden="1"/>
    </xf>
    <xf numFmtId="0" fontId="8" fillId="2" borderId="6" xfId="0" applyFont="1" applyFill="1" applyBorder="1" applyAlignment="1" applyProtection="1">
      <alignment horizontal="left"/>
      <protection hidden="1"/>
    </xf>
    <xf numFmtId="0" fontId="8" fillId="2" borderId="8" xfId="0" applyFont="1" applyFill="1" applyBorder="1" applyAlignment="1" applyProtection="1">
      <alignment horizontal="left"/>
      <protection hidden="1"/>
    </xf>
    <xf numFmtId="0" fontId="13" fillId="2" borderId="10" xfId="0" applyFont="1" applyFill="1" applyBorder="1" applyAlignment="1" applyProtection="1">
      <alignment vertical="center"/>
      <protection hidden="1"/>
    </xf>
    <xf numFmtId="0" fontId="13" fillId="2" borderId="25" xfId="0" applyFont="1" applyFill="1" applyBorder="1" applyAlignment="1" applyProtection="1">
      <alignment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13" fillId="2" borderId="32" xfId="0" applyFont="1" applyFill="1" applyBorder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3" fillId="2" borderId="32" xfId="0" applyFont="1" applyFill="1" applyBorder="1" applyAlignment="1" applyProtection="1">
      <alignment horizontal="center" vertical="center"/>
      <protection hidden="1"/>
    </xf>
    <xf numFmtId="0" fontId="13" fillId="2" borderId="18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vertical="center" wrapText="1"/>
      <protection hidden="1"/>
    </xf>
    <xf numFmtId="0" fontId="8" fillId="2" borderId="4" xfId="0" applyFont="1" applyFill="1" applyBorder="1" applyAlignment="1" applyProtection="1">
      <alignment horizontal="left"/>
      <protection hidden="1"/>
    </xf>
    <xf numFmtId="0" fontId="8" fillId="2" borderId="9" xfId="0" applyFont="1" applyFill="1" applyBorder="1" applyProtection="1">
      <protection hidden="1"/>
    </xf>
    <xf numFmtId="0" fontId="8" fillId="2" borderId="23" xfId="0" applyFont="1" applyFill="1" applyBorder="1" applyProtection="1">
      <protection hidden="1"/>
    </xf>
    <xf numFmtId="0" fontId="0" fillId="0" borderId="39" xfId="0" applyBorder="1"/>
    <xf numFmtId="0" fontId="10" fillId="4" borderId="30" xfId="0" applyFont="1" applyFill="1" applyBorder="1" applyProtection="1">
      <protection hidden="1"/>
    </xf>
    <xf numFmtId="0" fontId="10" fillId="4" borderId="40" xfId="0" applyFont="1" applyFill="1" applyBorder="1" applyProtection="1">
      <protection hidden="1"/>
    </xf>
    <xf numFmtId="0" fontId="0" fillId="0" borderId="39" xfId="0" applyBorder="1" applyProtection="1">
      <protection hidden="1"/>
    </xf>
    <xf numFmtId="0" fontId="0" fillId="0" borderId="37" xfId="0" applyBorder="1" applyProtection="1">
      <protection hidden="1"/>
    </xf>
    <xf numFmtId="0" fontId="0" fillId="0" borderId="38" xfId="0" applyBorder="1" applyProtection="1">
      <protection hidden="1"/>
    </xf>
    <xf numFmtId="0" fontId="0" fillId="3" borderId="39" xfId="0" applyFill="1" applyBorder="1" applyProtection="1">
      <protection hidden="1"/>
    </xf>
    <xf numFmtId="0" fontId="0" fillId="3" borderId="38" xfId="0" applyFill="1" applyBorder="1" applyProtection="1">
      <protection hidden="1"/>
    </xf>
    <xf numFmtId="0" fontId="1" fillId="2" borderId="41" xfId="0" applyFont="1" applyFill="1" applyBorder="1" applyProtection="1">
      <protection hidden="1"/>
    </xf>
    <xf numFmtId="0" fontId="1" fillId="2" borderId="42" xfId="0" applyFont="1" applyFill="1" applyBorder="1" applyProtection="1">
      <protection hidden="1"/>
    </xf>
    <xf numFmtId="0" fontId="1" fillId="2" borderId="43" xfId="0" applyFont="1" applyFill="1" applyBorder="1" applyProtection="1">
      <protection hidden="1"/>
    </xf>
    <xf numFmtId="0" fontId="1" fillId="2" borderId="18" xfId="0" applyFont="1" applyFill="1" applyBorder="1" applyProtection="1">
      <protection hidden="1"/>
    </xf>
    <xf numFmtId="0" fontId="0" fillId="3" borderId="37" xfId="0" applyFill="1" applyBorder="1" applyProtection="1">
      <protection hidden="1"/>
    </xf>
    <xf numFmtId="0" fontId="8" fillId="2" borderId="32" xfId="0" applyFont="1" applyFill="1" applyBorder="1" applyProtection="1">
      <protection hidden="1"/>
    </xf>
    <xf numFmtId="0" fontId="15" fillId="0" borderId="0" xfId="0" applyFont="1" applyProtection="1">
      <protection hidden="1"/>
    </xf>
    <xf numFmtId="0" fontId="8" fillId="2" borderId="11" xfId="0" applyFont="1" applyFill="1" applyBorder="1" applyProtection="1">
      <protection hidden="1"/>
    </xf>
    <xf numFmtId="0" fontId="15" fillId="0" borderId="39" xfId="0" applyFont="1" applyBorder="1" applyProtection="1">
      <protection hidden="1"/>
    </xf>
    <xf numFmtId="0" fontId="15" fillId="0" borderId="37" xfId="0" applyFont="1" applyBorder="1" applyProtection="1">
      <protection hidden="1"/>
    </xf>
    <xf numFmtId="0" fontId="15" fillId="0" borderId="38" xfId="0" applyFont="1" applyBorder="1" applyProtection="1"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1" fillId="2" borderId="44" xfId="0" applyFont="1" applyFill="1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28" xfId="0" applyFont="1" applyFill="1" applyBorder="1" applyAlignment="1" applyProtection="1">
      <alignment horizontal="left"/>
      <protection hidden="1"/>
    </xf>
    <xf numFmtId="0" fontId="5" fillId="4" borderId="1" xfId="0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18" fillId="2" borderId="8" xfId="0" applyFont="1" applyFill="1" applyBorder="1" applyProtection="1">
      <protection hidden="1"/>
    </xf>
    <xf numFmtId="0" fontId="4" fillId="2" borderId="10" xfId="0" applyFont="1" applyFill="1" applyBorder="1" applyAlignment="1" applyProtection="1">
      <alignment vertical="center"/>
      <protection hidden="1"/>
    </xf>
    <xf numFmtId="0" fontId="4" fillId="2" borderId="28" xfId="0" applyFont="1" applyFill="1" applyBorder="1" applyAlignment="1" applyProtection="1">
      <alignment vertical="center"/>
      <protection hidden="1"/>
    </xf>
    <xf numFmtId="0" fontId="4" fillId="2" borderId="7" xfId="0" applyFont="1" applyFill="1" applyBorder="1" applyAlignment="1" applyProtection="1">
      <alignment vertical="center"/>
      <protection hidden="1"/>
    </xf>
    <xf numFmtId="0" fontId="4" fillId="2" borderId="33" xfId="0" applyFont="1" applyFill="1" applyBorder="1" applyAlignment="1" applyProtection="1">
      <alignment vertical="center"/>
      <protection hidden="1"/>
    </xf>
    <xf numFmtId="0" fontId="1" fillId="2" borderId="54" xfId="0" applyFont="1" applyFill="1" applyBorder="1" applyAlignment="1" applyProtection="1">
      <alignment horizontal="center" vertical="center"/>
      <protection hidden="1"/>
    </xf>
    <xf numFmtId="0" fontId="1" fillId="2" borderId="48" xfId="0" applyFont="1" applyFill="1" applyBorder="1" applyAlignment="1" applyProtection="1">
      <alignment horizontal="center" vertical="center"/>
      <protection hidden="1"/>
    </xf>
    <xf numFmtId="164" fontId="16" fillId="2" borderId="55" xfId="0" applyNumberFormat="1" applyFont="1" applyFill="1" applyBorder="1" applyAlignment="1" applyProtection="1">
      <alignment horizontal="center" vertical="center"/>
      <protection locked="0"/>
    </xf>
    <xf numFmtId="164" fontId="16" fillId="2" borderId="58" xfId="0" applyNumberFormat="1" applyFont="1" applyFill="1" applyBorder="1" applyAlignment="1" applyProtection="1">
      <alignment horizontal="center" vertical="center"/>
      <protection locked="0"/>
    </xf>
    <xf numFmtId="164" fontId="16" fillId="2" borderId="7" xfId="0" applyNumberFormat="1" applyFont="1" applyFill="1" applyBorder="1" applyAlignment="1" applyProtection="1">
      <alignment horizontal="center" vertical="center"/>
      <protection locked="0"/>
    </xf>
    <xf numFmtId="164" fontId="16" fillId="2" borderId="33" xfId="0" applyNumberFormat="1" applyFont="1" applyFill="1" applyBorder="1" applyAlignment="1" applyProtection="1">
      <alignment horizontal="center" vertical="center"/>
      <protection locked="0"/>
    </xf>
    <xf numFmtId="0" fontId="8" fillId="2" borderId="66" xfId="0" applyFont="1" applyFill="1" applyBorder="1" applyAlignment="1" applyProtection="1">
      <alignment horizontal="center" vertical="center"/>
      <protection hidden="1"/>
    </xf>
    <xf numFmtId="0" fontId="8" fillId="2" borderId="30" xfId="0" applyFont="1" applyFill="1" applyBorder="1" applyAlignment="1" applyProtection="1">
      <alignment horizontal="center" vertical="center"/>
      <protection hidden="1"/>
    </xf>
    <xf numFmtId="0" fontId="8" fillId="2" borderId="31" xfId="0" applyFont="1" applyFill="1" applyBorder="1" applyAlignment="1" applyProtection="1">
      <alignment horizontal="center" vertical="center"/>
      <protection hidden="1"/>
    </xf>
    <xf numFmtId="0" fontId="8" fillId="2" borderId="48" xfId="0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left" vertical="center" wrapText="1"/>
      <protection hidden="1"/>
    </xf>
    <xf numFmtId="0" fontId="8" fillId="2" borderId="7" xfId="0" applyFont="1" applyFill="1" applyBorder="1" applyAlignment="1" applyProtection="1">
      <alignment horizontal="left" vertical="center" wrapText="1"/>
      <protection hidden="1"/>
    </xf>
    <xf numFmtId="0" fontId="8" fillId="2" borderId="14" xfId="0" applyFont="1" applyFill="1" applyBorder="1" applyAlignment="1" applyProtection="1">
      <alignment horizontal="left" vertical="center" wrapText="1"/>
      <protection hidden="1"/>
    </xf>
    <xf numFmtId="0" fontId="16" fillId="2" borderId="35" xfId="0" applyFont="1" applyFill="1" applyBorder="1" applyAlignment="1" applyProtection="1">
      <alignment horizontal="center"/>
      <protection locked="0"/>
    </xf>
    <xf numFmtId="0" fontId="16" fillId="2" borderId="6" xfId="0" applyFont="1" applyFill="1" applyBorder="1" applyAlignment="1" applyProtection="1">
      <alignment horizontal="center"/>
      <protection locked="0"/>
    </xf>
    <xf numFmtId="0" fontId="16" fillId="2" borderId="16" xfId="0" applyFont="1" applyFill="1" applyBorder="1" applyAlignment="1" applyProtection="1">
      <alignment horizont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1" fillId="2" borderId="4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42" xfId="0" applyFont="1" applyFill="1" applyBorder="1" applyAlignment="1" applyProtection="1">
      <alignment horizontal="center" vertical="center"/>
      <protection locked="0"/>
    </xf>
    <xf numFmtId="0" fontId="1" fillId="2" borderId="43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3" fontId="16" fillId="2" borderId="45" xfId="0" applyNumberFormat="1" applyFont="1" applyFill="1" applyBorder="1" applyAlignment="1" applyProtection="1">
      <alignment horizontal="center" vertical="center"/>
      <protection locked="0"/>
    </xf>
    <xf numFmtId="3" fontId="16" fillId="2" borderId="46" xfId="0" applyNumberFormat="1" applyFont="1" applyFill="1" applyBorder="1" applyAlignment="1" applyProtection="1">
      <alignment horizontal="center" vertical="center"/>
      <protection locked="0"/>
    </xf>
    <xf numFmtId="3" fontId="16" fillId="2" borderId="53" xfId="0" applyNumberFormat="1" applyFont="1" applyFill="1" applyBorder="1" applyAlignment="1" applyProtection="1">
      <alignment horizontal="center" vertical="center"/>
      <protection locked="0"/>
    </xf>
    <xf numFmtId="3" fontId="16" fillId="2" borderId="47" xfId="0" applyNumberFormat="1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2" borderId="28" xfId="0" applyFont="1" applyFill="1" applyBorder="1" applyAlignment="1" applyProtection="1">
      <alignment horizontal="center" vertical="center"/>
      <protection locked="0"/>
    </xf>
    <xf numFmtId="0" fontId="16" fillId="2" borderId="48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2" borderId="33" xfId="0" applyFont="1" applyFill="1" applyBorder="1" applyAlignment="1" applyProtection="1">
      <alignment horizontal="center" vertical="center"/>
      <protection locked="0"/>
    </xf>
    <xf numFmtId="3" fontId="16" fillId="2" borderId="44" xfId="0" applyNumberFormat="1" applyFont="1" applyFill="1" applyBorder="1" applyAlignment="1" applyProtection="1">
      <alignment horizontal="center" vertical="center"/>
      <protection locked="0"/>
    </xf>
    <xf numFmtId="3" fontId="16" fillId="2" borderId="10" xfId="0" applyNumberFormat="1" applyFont="1" applyFill="1" applyBorder="1" applyAlignment="1" applyProtection="1">
      <alignment horizontal="center" vertical="center"/>
      <protection locked="0"/>
    </xf>
    <xf numFmtId="3" fontId="16" fillId="2" borderId="25" xfId="0" applyNumberFormat="1" applyFont="1" applyFill="1" applyBorder="1" applyAlignment="1" applyProtection="1">
      <alignment horizontal="center" vertical="center"/>
      <protection locked="0"/>
    </xf>
    <xf numFmtId="3" fontId="16" fillId="2" borderId="57" xfId="0" applyNumberFormat="1" applyFont="1" applyFill="1" applyBorder="1" applyAlignment="1" applyProtection="1">
      <alignment horizontal="center" vertical="center"/>
      <protection locked="0"/>
    </xf>
    <xf numFmtId="3" fontId="16" fillId="2" borderId="42" xfId="0" applyNumberFormat="1" applyFont="1" applyFill="1" applyBorder="1" applyAlignment="1" applyProtection="1">
      <alignment horizontal="center" vertical="center"/>
      <protection locked="0"/>
    </xf>
    <xf numFmtId="3" fontId="16" fillId="2" borderId="43" xfId="0" applyNumberFormat="1" applyFont="1" applyFill="1" applyBorder="1" applyAlignment="1" applyProtection="1">
      <alignment horizontal="center" vertical="center"/>
      <protection locked="0"/>
    </xf>
    <xf numFmtId="164" fontId="16" fillId="2" borderId="10" xfId="0" applyNumberFormat="1" applyFont="1" applyFill="1" applyBorder="1" applyAlignment="1" applyProtection="1">
      <alignment horizontal="center" vertical="center"/>
      <protection locked="0"/>
    </xf>
    <xf numFmtId="164" fontId="16" fillId="2" borderId="28" xfId="0" applyNumberFormat="1" applyFont="1" applyFill="1" applyBorder="1" applyAlignment="1" applyProtection="1">
      <alignment horizontal="center" vertical="center"/>
      <protection locked="0"/>
    </xf>
    <xf numFmtId="164" fontId="16" fillId="2" borderId="42" xfId="0" applyNumberFormat="1" applyFont="1" applyFill="1" applyBorder="1" applyAlignment="1" applyProtection="1">
      <alignment horizontal="center" vertical="center"/>
      <protection locked="0"/>
    </xf>
    <xf numFmtId="164" fontId="16" fillId="2" borderId="62" xfId="0" applyNumberFormat="1" applyFont="1" applyFill="1" applyBorder="1" applyAlignment="1" applyProtection="1">
      <alignment horizontal="center" vertical="center"/>
      <protection locked="0"/>
    </xf>
    <xf numFmtId="3" fontId="8" fillId="2" borderId="35" xfId="0" applyNumberFormat="1" applyFont="1" applyFill="1" applyBorder="1" applyAlignment="1" applyProtection="1">
      <alignment horizontal="center"/>
      <protection locked="0"/>
    </xf>
    <xf numFmtId="3" fontId="8" fillId="2" borderId="6" xfId="0" applyNumberFormat="1" applyFont="1" applyFill="1" applyBorder="1" applyAlignment="1" applyProtection="1">
      <alignment horizontal="center"/>
      <protection locked="0"/>
    </xf>
    <xf numFmtId="3" fontId="8" fillId="2" borderId="17" xfId="0" applyNumberFormat="1" applyFont="1" applyFill="1" applyBorder="1" applyAlignment="1" applyProtection="1">
      <alignment horizontal="center"/>
      <protection locked="0"/>
    </xf>
    <xf numFmtId="164" fontId="16" fillId="2" borderId="55" xfId="0" applyNumberFormat="1" applyFont="1" applyFill="1" applyBorder="1" applyAlignment="1" applyProtection="1">
      <alignment horizontal="left" vertical="center"/>
      <protection locked="0"/>
    </xf>
    <xf numFmtId="164" fontId="16" fillId="2" borderId="56" xfId="0" applyNumberFormat="1" applyFont="1" applyFill="1" applyBorder="1" applyAlignment="1" applyProtection="1">
      <alignment horizontal="left" vertical="center"/>
      <protection locked="0"/>
    </xf>
    <xf numFmtId="164" fontId="16" fillId="2" borderId="7" xfId="0" applyNumberFormat="1" applyFont="1" applyFill="1" applyBorder="1" applyAlignment="1" applyProtection="1">
      <alignment horizontal="left" vertical="center"/>
      <protection locked="0"/>
    </xf>
    <xf numFmtId="164" fontId="16" fillId="2" borderId="14" xfId="0" applyNumberFormat="1" applyFont="1" applyFill="1" applyBorder="1" applyAlignment="1" applyProtection="1">
      <alignment horizontal="left" vertical="center"/>
      <protection locked="0"/>
    </xf>
    <xf numFmtId="164" fontId="16" fillId="2" borderId="25" xfId="0" applyNumberFormat="1" applyFont="1" applyFill="1" applyBorder="1" applyAlignment="1" applyProtection="1">
      <alignment horizontal="center" vertical="center"/>
      <protection locked="0"/>
    </xf>
    <xf numFmtId="164" fontId="16" fillId="2" borderId="43" xfId="0" applyNumberFormat="1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3" fillId="2" borderId="44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13" fillId="2" borderId="25" xfId="0" applyFont="1" applyFill="1" applyBorder="1" applyAlignment="1" applyProtection="1">
      <alignment horizontal="center" vertical="center" wrapText="1"/>
      <protection locked="0"/>
    </xf>
    <xf numFmtId="0" fontId="13" fillId="2" borderId="65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32" xfId="0" applyFont="1" applyFill="1" applyBorder="1" applyAlignment="1" applyProtection="1">
      <alignment horizontal="center" vertical="center" wrapText="1"/>
      <protection locked="0"/>
    </xf>
    <xf numFmtId="0" fontId="13" fillId="2" borderId="64" xfId="0" applyFont="1" applyFill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  <protection hidden="1"/>
    </xf>
    <xf numFmtId="0" fontId="8" fillId="2" borderId="40" xfId="0" applyFont="1" applyFill="1" applyBorder="1" applyAlignment="1" applyProtection="1">
      <alignment horizontal="center" vertical="center"/>
      <protection hidden="1"/>
    </xf>
    <xf numFmtId="0" fontId="8" fillId="2" borderId="33" xfId="0" applyFont="1" applyFill="1" applyBorder="1" applyAlignment="1" applyProtection="1">
      <alignment horizontal="center" vertical="center"/>
      <protection hidden="1"/>
    </xf>
    <xf numFmtId="0" fontId="12" fillId="2" borderId="21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6" fillId="2" borderId="22" xfId="0" applyFont="1" applyFill="1" applyBorder="1" applyAlignment="1" applyProtection="1">
      <alignment horizontal="left" vertical="center" wrapText="1"/>
      <protection hidden="1"/>
    </xf>
    <xf numFmtId="0" fontId="6" fillId="2" borderId="11" xfId="0" applyFont="1" applyFill="1" applyBorder="1" applyAlignment="1" applyProtection="1">
      <alignment horizontal="left" vertical="center" wrapText="1"/>
      <protection hidden="1"/>
    </xf>
    <xf numFmtId="0" fontId="6" fillId="2" borderId="15" xfId="0" applyFont="1" applyFill="1" applyBorder="1" applyAlignment="1" applyProtection="1">
      <alignment horizontal="left" vertical="center" wrapText="1"/>
      <protection hidden="1"/>
    </xf>
    <xf numFmtId="0" fontId="6" fillId="2" borderId="19" xfId="0" applyFont="1" applyFill="1" applyBorder="1" applyAlignment="1" applyProtection="1">
      <alignment horizontal="left" vertical="center" wrapText="1"/>
      <protection hidden="1"/>
    </xf>
    <xf numFmtId="0" fontId="16" fillId="2" borderId="55" xfId="0" applyFont="1" applyFill="1" applyBorder="1" applyAlignment="1" applyProtection="1">
      <alignment horizontal="center" vertical="center"/>
      <protection locked="0"/>
    </xf>
    <xf numFmtId="0" fontId="16" fillId="2" borderId="56" xfId="0" applyFont="1" applyFill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hidden="1"/>
    </xf>
    <xf numFmtId="0" fontId="1" fillId="2" borderId="44" xfId="0" applyFont="1" applyFill="1" applyBorder="1" applyAlignment="1" applyProtection="1">
      <alignment horizontal="center" vertical="center"/>
      <protection hidden="1"/>
    </xf>
    <xf numFmtId="0" fontId="1" fillId="2" borderId="57" xfId="0" applyFont="1" applyFill="1" applyBorder="1" applyAlignment="1" applyProtection="1">
      <alignment horizontal="center" vertical="center"/>
      <protection hidden="1"/>
    </xf>
    <xf numFmtId="0" fontId="16" fillId="2" borderId="59" xfId="0" applyFont="1" applyFill="1" applyBorder="1" applyAlignment="1" applyProtection="1">
      <alignment horizontal="center" vertical="center" wrapText="1"/>
      <protection locked="0"/>
    </xf>
    <xf numFmtId="0" fontId="16" fillId="2" borderId="60" xfId="0" applyFont="1" applyFill="1" applyBorder="1" applyAlignment="1" applyProtection="1">
      <alignment horizontal="center" vertical="center" wrapText="1"/>
      <protection locked="0"/>
    </xf>
    <xf numFmtId="0" fontId="16" fillId="2" borderId="63" xfId="0" applyFont="1" applyFill="1" applyBorder="1" applyAlignment="1" applyProtection="1">
      <alignment horizontal="center" vertical="center" wrapText="1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3" fontId="16" fillId="2" borderId="28" xfId="0" applyNumberFormat="1" applyFont="1" applyFill="1" applyBorder="1" applyAlignment="1" applyProtection="1">
      <alignment horizontal="center" vertical="center"/>
      <protection locked="0"/>
    </xf>
    <xf numFmtId="3" fontId="16" fillId="2" borderId="62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wrapText="1"/>
      <protection hidden="1"/>
    </xf>
    <xf numFmtId="0" fontId="1" fillId="2" borderId="6" xfId="0" applyFont="1" applyFill="1" applyBorder="1" applyAlignment="1" applyProtection="1">
      <alignment horizontal="left" wrapText="1"/>
      <protection hidden="1"/>
    </xf>
    <xf numFmtId="0" fontId="1" fillId="2" borderId="17" xfId="0" applyFont="1" applyFill="1" applyBorder="1" applyAlignment="1" applyProtection="1">
      <alignment horizontal="left" wrapText="1"/>
      <protection hidden="1"/>
    </xf>
    <xf numFmtId="0" fontId="8" fillId="2" borderId="30" xfId="0" applyFont="1" applyFill="1" applyBorder="1" applyAlignment="1" applyProtection="1">
      <alignment horizontal="center"/>
      <protection hidden="1"/>
    </xf>
    <xf numFmtId="3" fontId="8" fillId="2" borderId="16" xfId="0" applyNumberFormat="1" applyFont="1" applyFill="1" applyBorder="1" applyAlignment="1" applyProtection="1">
      <alignment horizontal="center"/>
      <protection locked="0"/>
    </xf>
    <xf numFmtId="164" fontId="16" fillId="2" borderId="56" xfId="0" applyNumberFormat="1" applyFont="1" applyFill="1" applyBorder="1" applyAlignment="1" applyProtection="1">
      <alignment horizontal="center" vertical="center"/>
      <protection locked="0"/>
    </xf>
    <xf numFmtId="164" fontId="16" fillId="2" borderId="14" xfId="0" applyNumberFormat="1" applyFont="1" applyFill="1" applyBorder="1" applyAlignment="1" applyProtection="1">
      <alignment horizontal="center" vertical="center"/>
      <protection locked="0"/>
    </xf>
    <xf numFmtId="164" fontId="16" fillId="2" borderId="10" xfId="0" applyNumberFormat="1" applyFont="1" applyFill="1" applyBorder="1" applyAlignment="1" applyProtection="1">
      <alignment horizontal="left" vertical="center"/>
      <protection locked="0"/>
    </xf>
    <xf numFmtId="164" fontId="16" fillId="2" borderId="25" xfId="0" applyNumberFormat="1" applyFont="1" applyFill="1" applyBorder="1" applyAlignment="1" applyProtection="1">
      <alignment horizontal="left" vertical="center"/>
      <protection locked="0"/>
    </xf>
    <xf numFmtId="164" fontId="16" fillId="2" borderId="42" xfId="0" applyNumberFormat="1" applyFont="1" applyFill="1" applyBorder="1" applyAlignment="1" applyProtection="1">
      <alignment horizontal="left" vertical="center"/>
      <protection locked="0"/>
    </xf>
    <xf numFmtId="164" fontId="16" fillId="2" borderId="43" xfId="0" applyNumberFormat="1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 wrapText="1"/>
      <protection hidden="1"/>
    </xf>
    <xf numFmtId="0" fontId="8" fillId="2" borderId="6" xfId="0" applyFont="1" applyFill="1" applyBorder="1" applyAlignment="1" applyProtection="1">
      <alignment horizontal="left" vertical="center" wrapText="1"/>
      <protection hidden="1"/>
    </xf>
    <xf numFmtId="0" fontId="8" fillId="2" borderId="16" xfId="0" applyFont="1" applyFill="1" applyBorder="1" applyAlignment="1" applyProtection="1">
      <alignment horizontal="left" vertical="center" wrapText="1"/>
      <protection hidden="1"/>
    </xf>
    <xf numFmtId="0" fontId="15" fillId="2" borderId="35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left" vertical="center" wrapText="1"/>
      <protection hidden="1"/>
    </xf>
    <xf numFmtId="0" fontId="8" fillId="2" borderId="10" xfId="0" applyFont="1" applyFill="1" applyBorder="1" applyAlignment="1" applyProtection="1">
      <alignment horizontal="left" vertical="center" wrapText="1"/>
      <protection hidden="1"/>
    </xf>
    <xf numFmtId="0" fontId="8" fillId="2" borderId="25" xfId="0" applyFont="1" applyFill="1" applyBorder="1" applyAlignment="1" applyProtection="1">
      <alignment horizontal="left" vertical="center" wrapText="1"/>
      <protection hidden="1"/>
    </xf>
    <xf numFmtId="0" fontId="1" fillId="2" borderId="13" xfId="0" applyFont="1" applyFill="1" applyBorder="1" applyProtection="1">
      <protection hidden="1"/>
    </xf>
    <xf numFmtId="0" fontId="15" fillId="0" borderId="7" xfId="0" applyFont="1" applyBorder="1" applyProtection="1">
      <protection hidden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34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4" fillId="2" borderId="34" xfId="0" applyFont="1" applyFill="1" applyBorder="1" applyAlignment="1" applyProtection="1">
      <alignment horizontal="left"/>
      <protection locked="0"/>
    </xf>
    <xf numFmtId="0" fontId="4" fillId="2" borderId="2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center" wrapText="1"/>
      <protection locked="0"/>
    </xf>
    <xf numFmtId="0" fontId="16" fillId="2" borderId="43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66" xfId="0" applyFont="1" applyFill="1" applyBorder="1" applyAlignment="1" applyProtection="1">
      <alignment horizontal="center" vertical="center" wrapText="1"/>
      <protection hidden="1"/>
    </xf>
    <xf numFmtId="0" fontId="8" fillId="2" borderId="30" xfId="0" applyFont="1" applyFill="1" applyBorder="1" applyAlignment="1" applyProtection="1">
      <alignment horizontal="center" vertical="center" wrapText="1"/>
      <protection hidden="1"/>
    </xf>
    <xf numFmtId="0" fontId="8" fillId="2" borderId="31" xfId="0" applyFont="1" applyFill="1" applyBorder="1" applyAlignment="1" applyProtection="1">
      <alignment horizontal="center" vertical="center" wrapText="1"/>
      <protection hidden="1"/>
    </xf>
    <xf numFmtId="0" fontId="8" fillId="2" borderId="48" xfId="0" applyFont="1" applyFill="1" applyBorder="1" applyAlignment="1" applyProtection="1">
      <alignment horizontal="center" vertical="center" wrapText="1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8" fillId="2" borderId="14" xfId="0" applyFont="1" applyFill="1" applyBorder="1" applyAlignment="1" applyProtection="1">
      <alignment horizontal="center" vertical="center" wrapText="1"/>
      <protection hidden="1"/>
    </xf>
    <xf numFmtId="0" fontId="13" fillId="2" borderId="28" xfId="0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hidden="1"/>
    </xf>
    <xf numFmtId="0" fontId="8" fillId="2" borderId="33" xfId="0" applyFont="1" applyFill="1" applyBorder="1" applyAlignment="1" applyProtection="1">
      <alignment horizontal="center" vertical="center" wrapText="1"/>
      <protection hidden="1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/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horizontal="left"/>
      <protection locked="0"/>
    </xf>
    <xf numFmtId="0" fontId="12" fillId="2" borderId="29" xfId="0" applyFont="1" applyFill="1" applyBorder="1" applyAlignment="1" applyProtection="1">
      <alignment horizontal="left" vertical="top" wrapText="1" readingOrder="1"/>
      <protection hidden="1"/>
    </xf>
    <xf numFmtId="0" fontId="6" fillId="2" borderId="30" xfId="0" applyFont="1" applyFill="1" applyBorder="1" applyAlignment="1" applyProtection="1">
      <alignment horizontal="left" vertical="top" wrapText="1" readingOrder="1"/>
      <protection hidden="1"/>
    </xf>
    <xf numFmtId="0" fontId="6" fillId="2" borderId="40" xfId="0" applyFont="1" applyFill="1" applyBorder="1" applyAlignment="1" applyProtection="1">
      <alignment horizontal="left" vertical="top" wrapText="1" readingOrder="1"/>
      <protection hidden="1"/>
    </xf>
    <xf numFmtId="0" fontId="12" fillId="2" borderId="21" xfId="0" applyFont="1" applyFill="1" applyBorder="1" applyAlignment="1" applyProtection="1">
      <alignment horizontal="left" vertical="top" wrapText="1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6" fillId="2" borderId="22" xfId="0" applyFont="1" applyFill="1" applyBorder="1" applyAlignment="1" applyProtection="1">
      <alignment horizontal="left" vertical="top" wrapText="1"/>
      <protection hidden="1"/>
    </xf>
    <xf numFmtId="0" fontId="6" fillId="2" borderId="21" xfId="0" applyFont="1" applyFill="1" applyBorder="1" applyAlignment="1" applyProtection="1">
      <alignment horizontal="left" vertical="top" wrapText="1"/>
      <protection hidden="1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6" fillId="2" borderId="25" xfId="0" applyFont="1" applyFill="1" applyBorder="1" applyAlignment="1" applyProtection="1">
      <alignment horizontal="center" vertical="center"/>
      <protection locked="0"/>
    </xf>
    <xf numFmtId="0" fontId="16" fillId="2" borderId="42" xfId="0" applyFont="1" applyFill="1" applyBorder="1" applyAlignment="1" applyProtection="1">
      <alignment horizontal="center" vertical="center"/>
      <protection locked="0"/>
    </xf>
    <xf numFmtId="0" fontId="16" fillId="2" borderId="43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62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left" wrapText="1"/>
      <protection hidden="1"/>
    </xf>
    <xf numFmtId="0" fontId="11" fillId="2" borderId="20" xfId="0" applyFont="1" applyFill="1" applyBorder="1" applyAlignment="1" applyProtection="1">
      <alignment horizontal="left" wrapText="1"/>
      <protection hidden="1"/>
    </xf>
    <xf numFmtId="0" fontId="16" fillId="2" borderId="59" xfId="0" applyFont="1" applyFill="1" applyBorder="1" applyAlignment="1" applyProtection="1">
      <alignment horizontal="center" vertical="center"/>
      <protection locked="0"/>
    </xf>
    <xf numFmtId="0" fontId="16" fillId="2" borderId="60" xfId="0" applyFont="1" applyFill="1" applyBorder="1" applyAlignment="1" applyProtection="1">
      <alignment horizontal="center" vertical="center"/>
      <protection locked="0"/>
    </xf>
    <xf numFmtId="0" fontId="16" fillId="2" borderId="61" xfId="0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6" fillId="2" borderId="63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center" vertical="center" wrapText="1"/>
      <protection locked="0"/>
    </xf>
    <xf numFmtId="0" fontId="16" fillId="2" borderId="28" xfId="0" applyFont="1" applyFill="1" applyBorder="1" applyAlignment="1" applyProtection="1">
      <alignment horizontal="center" vertical="center" wrapText="1"/>
      <protection locked="0"/>
    </xf>
    <xf numFmtId="0" fontId="16" fillId="2" borderId="57" xfId="0" applyFont="1" applyFill="1" applyBorder="1" applyAlignment="1" applyProtection="1">
      <alignment horizontal="center" vertical="center" wrapText="1"/>
      <protection locked="0"/>
    </xf>
    <xf numFmtId="0" fontId="16" fillId="2" borderId="62" xfId="0" applyFont="1" applyFill="1" applyBorder="1" applyAlignment="1" applyProtection="1">
      <alignment horizontal="center" vertical="center" wrapText="1"/>
      <protection locked="0"/>
    </xf>
    <xf numFmtId="0" fontId="16" fillId="2" borderId="61" xfId="0" applyFont="1" applyFill="1" applyBorder="1" applyAlignment="1" applyProtection="1">
      <alignment horizontal="center" vertical="center" wrapText="1"/>
      <protection locked="0"/>
    </xf>
    <xf numFmtId="0" fontId="16" fillId="2" borderId="58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left" vertical="center" wrapText="1"/>
      <protection locked="0"/>
    </xf>
    <xf numFmtId="0" fontId="16" fillId="2" borderId="10" xfId="0" applyFont="1" applyFill="1" applyBorder="1" applyAlignment="1" applyProtection="1">
      <alignment horizontal="left" vertical="center" wrapText="1"/>
      <protection locked="0"/>
    </xf>
    <xf numFmtId="0" fontId="16" fillId="2" borderId="25" xfId="0" applyFont="1" applyFill="1" applyBorder="1" applyAlignment="1" applyProtection="1">
      <alignment horizontal="left" vertical="center" wrapText="1"/>
      <protection locked="0"/>
    </xf>
    <xf numFmtId="0" fontId="16" fillId="2" borderId="48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6" fillId="2" borderId="14" xfId="0" applyFont="1" applyFill="1" applyBorder="1" applyAlignment="1" applyProtection="1">
      <alignment horizontal="left" vertical="center" wrapText="1"/>
      <protection locked="0"/>
    </xf>
    <xf numFmtId="0" fontId="16" fillId="2" borderId="28" xfId="0" applyFont="1" applyFill="1" applyBorder="1" applyAlignment="1" applyProtection="1">
      <alignment horizontal="left" vertical="center" wrapText="1"/>
      <protection locked="0"/>
    </xf>
    <xf numFmtId="0" fontId="16" fillId="2" borderId="33" xfId="0" applyFont="1" applyFill="1" applyBorder="1" applyAlignment="1" applyProtection="1">
      <alignment horizontal="left" vertical="center" wrapText="1"/>
      <protection locked="0"/>
    </xf>
    <xf numFmtId="0" fontId="16" fillId="2" borderId="62" xfId="0" applyFont="1" applyFill="1" applyBorder="1" applyAlignment="1" applyProtection="1">
      <alignment horizontal="center" vertical="center"/>
      <protection locked="0"/>
    </xf>
    <xf numFmtId="14" fontId="16" fillId="0" borderId="55" xfId="0" applyNumberFormat="1" applyFont="1" applyBorder="1" applyAlignment="1" applyProtection="1">
      <alignment horizontal="center" vertical="center"/>
      <protection locked="0"/>
    </xf>
    <xf numFmtId="0" fontId="16" fillId="0" borderId="55" xfId="0" applyFont="1" applyBorder="1" applyAlignment="1" applyProtection="1">
      <alignment horizontal="center" vertical="center"/>
      <protection locked="0"/>
    </xf>
    <xf numFmtId="0" fontId="16" fillId="0" borderId="5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left" wrapText="1"/>
      <protection hidden="1"/>
    </xf>
    <xf numFmtId="0" fontId="1" fillId="2" borderId="10" xfId="0" applyFont="1" applyFill="1" applyBorder="1" applyAlignment="1" applyProtection="1">
      <alignment horizontal="left" wrapText="1"/>
      <protection hidden="1"/>
    </xf>
    <xf numFmtId="0" fontId="1" fillId="2" borderId="25" xfId="0" applyFont="1" applyFill="1" applyBorder="1" applyAlignment="1" applyProtection="1">
      <alignment horizontal="left" wrapText="1"/>
      <protection hidden="1"/>
    </xf>
    <xf numFmtId="0" fontId="1" fillId="2" borderId="26" xfId="0" applyFont="1" applyFill="1" applyBorder="1" applyAlignment="1" applyProtection="1">
      <alignment horizontal="left" vertical="center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13" xfId="0" applyFont="1" applyFill="1" applyBorder="1" applyAlignment="1" applyProtection="1">
      <alignment horizontal="left" vertical="center"/>
      <protection hidden="1"/>
    </xf>
    <xf numFmtId="0" fontId="1" fillId="2" borderId="7" xfId="0" applyFont="1" applyFill="1" applyBorder="1" applyAlignment="1" applyProtection="1">
      <alignment horizontal="left" vertical="center"/>
      <protection hidden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1" fillId="2" borderId="44" xfId="0" applyFont="1" applyFill="1" applyBorder="1" applyAlignment="1" applyProtection="1">
      <alignment horizontal="left" vertical="center"/>
      <protection hidden="1"/>
    </xf>
    <xf numFmtId="0" fontId="1" fillId="2" borderId="48" xfId="0" applyFont="1" applyFill="1" applyBorder="1" applyAlignment="1" applyProtection="1">
      <alignment horizontal="left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 applyProtection="1">
      <alignment horizontal="left"/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0" fontId="1" fillId="2" borderId="40" xfId="0" applyFont="1" applyFill="1" applyBorder="1" applyAlignment="1" applyProtection="1">
      <alignment horizontal="center"/>
      <protection locked="0"/>
    </xf>
    <xf numFmtId="0" fontId="8" fillId="2" borderId="26" xfId="0" applyFont="1" applyFill="1" applyBorder="1" applyAlignment="1" applyProtection="1">
      <alignment horizontal="left" wrapText="1"/>
      <protection hidden="1"/>
    </xf>
    <xf numFmtId="0" fontId="8" fillId="2" borderId="10" xfId="0" applyFont="1" applyFill="1" applyBorder="1" applyAlignment="1" applyProtection="1">
      <alignment horizontal="left" wrapText="1"/>
      <protection hidden="1"/>
    </xf>
    <xf numFmtId="0" fontId="8" fillId="2" borderId="25" xfId="0" applyFont="1" applyFill="1" applyBorder="1" applyAlignment="1" applyProtection="1">
      <alignment horizontal="left" wrapText="1"/>
      <protection hidden="1"/>
    </xf>
    <xf numFmtId="0" fontId="1" fillId="2" borderId="26" xfId="0" applyFont="1" applyFill="1" applyBorder="1" applyAlignment="1" applyProtection="1">
      <alignment wrapText="1"/>
      <protection hidden="1"/>
    </xf>
    <xf numFmtId="0" fontId="15" fillId="0" borderId="10" xfId="0" applyFont="1" applyBorder="1" applyAlignment="1" applyProtection="1">
      <alignment wrapText="1"/>
      <protection hidden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97</xdr:row>
          <xdr:rowOff>142875</xdr:rowOff>
        </xdr:from>
        <xdr:to>
          <xdr:col>45</xdr:col>
          <xdr:colOff>9525</xdr:colOff>
          <xdr:row>99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97</xdr:row>
          <xdr:rowOff>142875</xdr:rowOff>
        </xdr:from>
        <xdr:to>
          <xdr:col>49</xdr:col>
          <xdr:colOff>28575</xdr:colOff>
          <xdr:row>99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98</xdr:row>
          <xdr:rowOff>142875</xdr:rowOff>
        </xdr:from>
        <xdr:to>
          <xdr:col>35</xdr:col>
          <xdr:colOff>9525</xdr:colOff>
          <xdr:row>100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98</xdr:row>
          <xdr:rowOff>142875</xdr:rowOff>
        </xdr:from>
        <xdr:to>
          <xdr:col>40</xdr:col>
          <xdr:colOff>9525</xdr:colOff>
          <xdr:row>100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45</xdr:row>
          <xdr:rowOff>123825</xdr:rowOff>
        </xdr:from>
        <xdr:to>
          <xdr:col>18</xdr:col>
          <xdr:colOff>9525</xdr:colOff>
          <xdr:row>47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45</xdr:row>
          <xdr:rowOff>123825</xdr:rowOff>
        </xdr:from>
        <xdr:to>
          <xdr:col>22</xdr:col>
          <xdr:colOff>9525</xdr:colOff>
          <xdr:row>47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45</xdr:row>
          <xdr:rowOff>142875</xdr:rowOff>
        </xdr:from>
        <xdr:to>
          <xdr:col>28</xdr:col>
          <xdr:colOff>9525</xdr:colOff>
          <xdr:row>47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45</xdr:row>
          <xdr:rowOff>142875</xdr:rowOff>
        </xdr:from>
        <xdr:to>
          <xdr:col>33</xdr:col>
          <xdr:colOff>0</xdr:colOff>
          <xdr:row>47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45</xdr:row>
          <xdr:rowOff>142875</xdr:rowOff>
        </xdr:from>
        <xdr:to>
          <xdr:col>39</xdr:col>
          <xdr:colOff>0</xdr:colOff>
          <xdr:row>47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45</xdr:row>
          <xdr:rowOff>142875</xdr:rowOff>
        </xdr:from>
        <xdr:to>
          <xdr:col>43</xdr:col>
          <xdr:colOff>28575</xdr:colOff>
          <xdr:row>47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47625</xdr:colOff>
          <xdr:row>45</xdr:row>
          <xdr:rowOff>142875</xdr:rowOff>
        </xdr:from>
        <xdr:to>
          <xdr:col>50</xdr:col>
          <xdr:colOff>9525</xdr:colOff>
          <xdr:row>47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45</xdr:row>
          <xdr:rowOff>142875</xdr:rowOff>
        </xdr:from>
        <xdr:to>
          <xdr:col>55</xdr:col>
          <xdr:colOff>9525</xdr:colOff>
          <xdr:row>47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79</xdr:row>
          <xdr:rowOff>142875</xdr:rowOff>
        </xdr:from>
        <xdr:to>
          <xdr:col>17</xdr:col>
          <xdr:colOff>9525</xdr:colOff>
          <xdr:row>81</xdr:row>
          <xdr:rowOff>38100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79</xdr:row>
          <xdr:rowOff>142875</xdr:rowOff>
        </xdr:from>
        <xdr:to>
          <xdr:col>22</xdr:col>
          <xdr:colOff>9525</xdr:colOff>
          <xdr:row>81</xdr:row>
          <xdr:rowOff>38100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79</xdr:row>
          <xdr:rowOff>142875</xdr:rowOff>
        </xdr:from>
        <xdr:to>
          <xdr:col>29</xdr:col>
          <xdr:colOff>9525</xdr:colOff>
          <xdr:row>81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79</xdr:row>
          <xdr:rowOff>142875</xdr:rowOff>
        </xdr:from>
        <xdr:to>
          <xdr:col>34</xdr:col>
          <xdr:colOff>28575</xdr:colOff>
          <xdr:row>81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79</xdr:row>
          <xdr:rowOff>142875</xdr:rowOff>
        </xdr:from>
        <xdr:to>
          <xdr:col>39</xdr:col>
          <xdr:colOff>0</xdr:colOff>
          <xdr:row>81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79</xdr:row>
          <xdr:rowOff>123825</xdr:rowOff>
        </xdr:from>
        <xdr:to>
          <xdr:col>44</xdr:col>
          <xdr:colOff>9525</xdr:colOff>
          <xdr:row>81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79</xdr:row>
          <xdr:rowOff>142875</xdr:rowOff>
        </xdr:from>
        <xdr:to>
          <xdr:col>50</xdr:col>
          <xdr:colOff>0</xdr:colOff>
          <xdr:row>81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79</xdr:row>
          <xdr:rowOff>142875</xdr:rowOff>
        </xdr:from>
        <xdr:to>
          <xdr:col>55</xdr:col>
          <xdr:colOff>9525</xdr:colOff>
          <xdr:row>81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104775</xdr:colOff>
          <xdr:row>41</xdr:row>
          <xdr:rowOff>142875</xdr:rowOff>
        </xdr:from>
        <xdr:to>
          <xdr:col>57</xdr:col>
          <xdr:colOff>47625</xdr:colOff>
          <xdr:row>43</xdr:row>
          <xdr:rowOff>28575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77</xdr:row>
          <xdr:rowOff>9525</xdr:rowOff>
        </xdr:from>
        <xdr:to>
          <xdr:col>57</xdr:col>
          <xdr:colOff>28575</xdr:colOff>
          <xdr:row>77</xdr:row>
          <xdr:rowOff>257175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47625</xdr:rowOff>
    </xdr:from>
    <xdr:to>
      <xdr:col>19</xdr:col>
      <xdr:colOff>62279</xdr:colOff>
      <xdr:row>2</xdr:row>
      <xdr:rowOff>24912</xdr:rowOff>
    </xdr:to>
    <xdr:pic>
      <xdr:nvPicPr>
        <xdr:cNvPr id="26" name="Picture 4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2119679" cy="310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73</xdr:row>
      <xdr:rowOff>66675</xdr:rowOff>
    </xdr:from>
    <xdr:to>
      <xdr:col>19</xdr:col>
      <xdr:colOff>62279</xdr:colOff>
      <xdr:row>75</xdr:row>
      <xdr:rowOff>43962</xdr:rowOff>
    </xdr:to>
    <xdr:pic>
      <xdr:nvPicPr>
        <xdr:cNvPr id="27" name="Picture 4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887200"/>
          <a:ext cx="2119679" cy="310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CF687"/>
  <sheetViews>
    <sheetView showGridLines="0" tabSelected="1" view="pageBreakPreview" zoomScaleNormal="100" zoomScaleSheetLayoutView="100" workbookViewId="0">
      <selection activeCell="AX1" sqref="AX1:BE1"/>
    </sheetView>
  </sheetViews>
  <sheetFormatPr defaultColWidth="0" defaultRowHeight="12.75" zeroHeight="1" x14ac:dyDescent="0.2"/>
  <cols>
    <col min="1" max="1" width="2.5703125" style="5" customWidth="1"/>
    <col min="2" max="26" width="1.5703125" style="5" customWidth="1"/>
    <col min="27" max="27" width="2.140625" style="5" customWidth="1"/>
    <col min="28" max="30" width="1.5703125" style="5" customWidth="1"/>
    <col min="31" max="31" width="1.85546875" style="5" customWidth="1"/>
    <col min="32" max="56" width="1.5703125" style="5" customWidth="1"/>
    <col min="57" max="57" width="1.85546875" style="5" customWidth="1"/>
    <col min="58" max="60" width="1.5703125" style="5" customWidth="1"/>
    <col min="61" max="61" width="23.140625" style="5" hidden="1" customWidth="1"/>
    <col min="62" max="79" width="1.5703125" style="5" hidden="1" customWidth="1"/>
    <col min="80" max="84" width="0" style="5" hidden="1" customWidth="1"/>
    <col min="85" max="16384" width="9.140625" style="5" hidden="1"/>
  </cols>
  <sheetData>
    <row r="1" spans="1:83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 t="s">
        <v>4</v>
      </c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248" t="str">
        <f>""</f>
        <v/>
      </c>
      <c r="AY1" s="248"/>
      <c r="AZ1" s="248"/>
      <c r="BA1" s="248"/>
      <c r="BB1" s="248"/>
      <c r="BC1" s="248"/>
      <c r="BD1" s="248"/>
      <c r="BE1" s="249"/>
      <c r="BF1" s="1"/>
      <c r="BG1" s="1"/>
      <c r="BH1" s="4"/>
      <c r="BI1" s="5">
        <f ca="1">YEAR(TODAY())</f>
        <v>2024</v>
      </c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</row>
    <row r="2" spans="1:8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17" t="s">
        <v>120</v>
      </c>
      <c r="BH2" s="4"/>
      <c r="BI2" s="123" t="str">
        <f ca="1">TEXT(BI1,0)</f>
        <v>2024</v>
      </c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</row>
    <row r="3" spans="1:83" ht="9.9499999999999993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</row>
    <row r="4" spans="1:83" ht="15" x14ac:dyDescent="0.25">
      <c r="A4" s="1"/>
      <c r="B4" s="6" t="s">
        <v>111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</row>
    <row r="5" spans="1:83" x14ac:dyDescent="0.2">
      <c r="A5" s="1"/>
      <c r="B5" s="7" t="s">
        <v>46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4"/>
      <c r="BI5" s="98" t="s">
        <v>50</v>
      </c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</row>
    <row r="6" spans="1:8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4"/>
      <c r="BI6" s="79" t="s">
        <v>51</v>
      </c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</row>
    <row r="7" spans="1:83" x14ac:dyDescent="0.2">
      <c r="A7" s="1"/>
      <c r="B7" s="8" t="s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4"/>
      <c r="BI7" s="80" t="s">
        <v>52</v>
      </c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</row>
    <row r="8" spans="1:83" x14ac:dyDescent="0.2">
      <c r="A8" s="1"/>
      <c r="B8" s="8" t="s">
        <v>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</row>
    <row r="9" spans="1:83" x14ac:dyDescent="0.2">
      <c r="A9" s="1"/>
      <c r="B9" s="8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</row>
    <row r="10" spans="1:83" x14ac:dyDescent="0.2">
      <c r="A10" s="1"/>
      <c r="B10" s="8" t="s">
        <v>69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4"/>
      <c r="BI10" s="98" t="s">
        <v>2</v>
      </c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</row>
    <row r="11" spans="1:83" ht="9.9499999999999993" customHeight="1" thickBo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4"/>
      <c r="BI11" s="80" t="s">
        <v>3</v>
      </c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</row>
    <row r="12" spans="1:83" ht="13.5" thickBot="1" x14ac:dyDescent="0.25">
      <c r="A12" s="1"/>
      <c r="B12" s="9" t="s">
        <v>113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1"/>
      <c r="BF12" s="1"/>
      <c r="BG12" s="1"/>
      <c r="BH12" s="4"/>
      <c r="BI12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</row>
    <row r="13" spans="1:83" x14ac:dyDescent="0.2">
      <c r="A13" s="1"/>
      <c r="B13" s="96" t="s">
        <v>47</v>
      </c>
      <c r="C13" s="12"/>
      <c r="D13" s="12"/>
      <c r="E13" s="12"/>
      <c r="F13" s="12"/>
      <c r="G13" s="12"/>
      <c r="H13" s="12"/>
      <c r="I13" s="12"/>
      <c r="J13" s="95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4"/>
      <c r="AP13" s="12" t="s">
        <v>8</v>
      </c>
      <c r="AQ13" s="12"/>
      <c r="AR13" s="12"/>
      <c r="AS13" s="1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3"/>
      <c r="BF13" s="1"/>
      <c r="BG13" s="1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</row>
    <row r="14" spans="1:83" x14ac:dyDescent="0.2">
      <c r="A14" s="1"/>
      <c r="B14" s="13" t="s">
        <v>32</v>
      </c>
      <c r="C14" s="14"/>
      <c r="D14" s="14"/>
      <c r="E14" s="14"/>
      <c r="F14" s="14"/>
      <c r="G14" s="14"/>
      <c r="H14" s="14"/>
      <c r="I14" s="14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0"/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  <c r="AX14" s="250"/>
      <c r="AY14" s="250"/>
      <c r="AZ14" s="250"/>
      <c r="BA14" s="250"/>
      <c r="BB14" s="250"/>
      <c r="BC14" s="250"/>
      <c r="BD14" s="250"/>
      <c r="BE14" s="251"/>
      <c r="BF14" s="1"/>
      <c r="BG14" s="1"/>
      <c r="BH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</row>
    <row r="15" spans="1:83" x14ac:dyDescent="0.2">
      <c r="A15" s="1"/>
      <c r="B15" s="343" t="s">
        <v>33</v>
      </c>
      <c r="C15" s="344"/>
      <c r="D15" s="344"/>
      <c r="E15" s="344"/>
      <c r="F15" s="344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8"/>
      <c r="S15" s="351" t="s">
        <v>110</v>
      </c>
      <c r="T15" s="344"/>
      <c r="U15" s="344"/>
      <c r="V15" s="344"/>
      <c r="W15" s="344"/>
      <c r="X15" s="344"/>
      <c r="Y15" s="344"/>
      <c r="Z15" s="353"/>
      <c r="AA15" s="353"/>
      <c r="AB15" s="353"/>
      <c r="AC15" s="353"/>
      <c r="AD15" s="353"/>
      <c r="AE15" s="353"/>
      <c r="AF15" s="353"/>
      <c r="AG15" s="353"/>
      <c r="AH15" s="353"/>
      <c r="AI15" s="354"/>
      <c r="AJ15" s="118"/>
      <c r="AK15" s="22"/>
      <c r="AL15" s="22"/>
      <c r="AM15" s="22"/>
      <c r="AN15" s="22"/>
      <c r="AO15" s="22"/>
      <c r="AP15" s="22"/>
      <c r="AQ15" s="22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"/>
      <c r="BG15" s="1"/>
      <c r="BH15" s="4"/>
      <c r="BI15" s="101" t="s">
        <v>114</v>
      </c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</row>
    <row r="16" spans="1:83" x14ac:dyDescent="0.2">
      <c r="A16" s="1"/>
      <c r="B16" s="345"/>
      <c r="C16" s="346"/>
      <c r="D16" s="346"/>
      <c r="E16" s="346"/>
      <c r="F16" s="346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50"/>
      <c r="S16" s="352"/>
      <c r="T16" s="346"/>
      <c r="U16" s="346"/>
      <c r="V16" s="346"/>
      <c r="W16" s="346"/>
      <c r="X16" s="346"/>
      <c r="Y16" s="346"/>
      <c r="Z16" s="222"/>
      <c r="AA16" s="222"/>
      <c r="AB16" s="222"/>
      <c r="AC16" s="222"/>
      <c r="AD16" s="222"/>
      <c r="AE16" s="222"/>
      <c r="AF16" s="222"/>
      <c r="AG16" s="222"/>
      <c r="AH16" s="222"/>
      <c r="AI16" s="223"/>
      <c r="AJ16" s="54"/>
      <c r="AK16" s="54"/>
      <c r="AL16" s="54"/>
      <c r="AM16" s="54"/>
      <c r="AN16" s="54"/>
      <c r="AO16" s="54"/>
      <c r="AP16" s="54"/>
      <c r="AQ16" s="54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8"/>
      <c r="BF16" s="1"/>
      <c r="BG16" s="1"/>
      <c r="BH16" s="4"/>
      <c r="BI16" s="102" t="s">
        <v>63</v>
      </c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</row>
    <row r="17" spans="1:83" x14ac:dyDescent="0.2">
      <c r="A17" s="1"/>
      <c r="B17" s="13" t="s">
        <v>72</v>
      </c>
      <c r="C17" s="14"/>
      <c r="D17" s="14"/>
      <c r="E17" s="14"/>
      <c r="F17" s="14"/>
      <c r="G17" s="14"/>
      <c r="H17" s="14"/>
      <c r="I17" s="14"/>
      <c r="J17" s="85"/>
      <c r="K17" s="85"/>
      <c r="L17" s="250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60"/>
      <c r="AJ17" s="14" t="s">
        <v>64</v>
      </c>
      <c r="AK17" s="14"/>
      <c r="AL17" s="14"/>
      <c r="AM17" s="14"/>
      <c r="AN17" s="14"/>
      <c r="AO17" s="14"/>
      <c r="AP17" s="85"/>
      <c r="AQ17" s="85"/>
      <c r="AR17" s="85"/>
      <c r="AS17" s="85"/>
      <c r="AT17" s="85"/>
      <c r="AU17" s="250"/>
      <c r="AV17" s="250"/>
      <c r="AW17" s="250"/>
      <c r="AX17" s="250"/>
      <c r="AY17" s="250"/>
      <c r="AZ17" s="250"/>
      <c r="BA17" s="250"/>
      <c r="BB17" s="250"/>
      <c r="BC17" s="250"/>
      <c r="BD17" s="250"/>
      <c r="BE17" s="251"/>
      <c r="BF17" s="1"/>
      <c r="BG17" s="1"/>
      <c r="BH17" s="4"/>
      <c r="BI17" s="102" t="s">
        <v>58</v>
      </c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</row>
    <row r="18" spans="1:83" ht="13.5" thickBot="1" x14ac:dyDescent="0.25">
      <c r="A18" s="1"/>
      <c r="B18" s="97" t="s">
        <v>13</v>
      </c>
      <c r="C18" s="17"/>
      <c r="D18" s="17"/>
      <c r="E18" s="17"/>
      <c r="F18" s="17"/>
      <c r="G18" s="17"/>
      <c r="H18" s="17"/>
      <c r="I18" s="17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2"/>
      <c r="AJ18" s="41" t="s">
        <v>71</v>
      </c>
      <c r="AK18" s="86"/>
      <c r="AL18" s="86"/>
      <c r="AM18" s="86"/>
      <c r="AN18" s="86"/>
      <c r="AO18" s="86"/>
      <c r="AP18" s="86"/>
      <c r="AQ18" s="86"/>
      <c r="AR18" s="86"/>
      <c r="AS18" s="86"/>
      <c r="AT18" s="261"/>
      <c r="AU18" s="261"/>
      <c r="AV18" s="261"/>
      <c r="AW18" s="261"/>
      <c r="AX18" s="261"/>
      <c r="AY18" s="261"/>
      <c r="AZ18" s="261"/>
      <c r="BA18" s="261"/>
      <c r="BB18" s="261"/>
      <c r="BC18" s="261"/>
      <c r="BD18" s="261"/>
      <c r="BE18" s="263"/>
      <c r="BF18" s="1"/>
      <c r="BG18" s="1"/>
      <c r="BH18" s="4"/>
      <c r="BI18" s="77" t="s">
        <v>59</v>
      </c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</row>
    <row r="19" spans="1:83" ht="13.5" thickBot="1" x14ac:dyDescent="0.25">
      <c r="A19" s="1"/>
      <c r="B19" s="9" t="s">
        <v>112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100"/>
      <c r="BF19" s="1"/>
      <c r="BG19" s="1"/>
      <c r="BH19" s="4"/>
      <c r="BI19" s="77" t="s">
        <v>60</v>
      </c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</row>
    <row r="20" spans="1:83" x14ac:dyDescent="0.2">
      <c r="A20" s="1"/>
      <c r="B20" s="18" t="s">
        <v>9</v>
      </c>
      <c r="C20" s="19"/>
      <c r="D20" s="19"/>
      <c r="E20" s="19"/>
      <c r="F20" s="19"/>
      <c r="G20" s="19"/>
      <c r="H20" s="355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5"/>
      <c r="AE20" s="356"/>
      <c r="AF20" s="19" t="s">
        <v>10</v>
      </c>
      <c r="AG20" s="19"/>
      <c r="AH20" s="19"/>
      <c r="AI20" s="19"/>
      <c r="AJ20" s="19"/>
      <c r="AK20" s="19"/>
      <c r="AL20" s="357"/>
      <c r="AM20" s="357"/>
      <c r="AN20" s="357"/>
      <c r="AO20" s="357"/>
      <c r="AP20" s="357"/>
      <c r="AQ20" s="357"/>
      <c r="AR20" s="357"/>
      <c r="AS20" s="357"/>
      <c r="AT20" s="357"/>
      <c r="AU20" s="357"/>
      <c r="AV20" s="357"/>
      <c r="AW20" s="357"/>
      <c r="AX20" s="357"/>
      <c r="AY20" s="357"/>
      <c r="AZ20" s="357"/>
      <c r="BA20" s="357"/>
      <c r="BB20" s="357"/>
      <c r="BC20" s="357"/>
      <c r="BD20" s="357"/>
      <c r="BE20" s="358"/>
      <c r="BF20" s="1"/>
      <c r="BG20" s="1"/>
      <c r="BH20" s="4"/>
      <c r="BI20" s="77" t="s">
        <v>61</v>
      </c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</row>
    <row r="21" spans="1:83" ht="13.5" thickBot="1" x14ac:dyDescent="0.25">
      <c r="A21" s="1"/>
      <c r="B21" s="35" t="s">
        <v>11</v>
      </c>
      <c r="C21" s="36"/>
      <c r="D21" s="36"/>
      <c r="E21" s="36"/>
      <c r="F21" s="36"/>
      <c r="G21" s="36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6"/>
      <c r="AF21" s="36" t="s">
        <v>12</v>
      </c>
      <c r="AG21" s="124"/>
      <c r="AH21" s="124"/>
      <c r="AI21" s="124"/>
      <c r="AJ21" s="124"/>
      <c r="AK21" s="124"/>
      <c r="AL21" s="257"/>
      <c r="AM21" s="257"/>
      <c r="AN21" s="257"/>
      <c r="AO21" s="257"/>
      <c r="AP21" s="257"/>
      <c r="AQ21" s="257"/>
      <c r="AR21" s="257"/>
      <c r="AS21" s="257"/>
      <c r="AT21" s="257"/>
      <c r="AU21" s="257"/>
      <c r="AV21" s="257"/>
      <c r="AW21" s="257"/>
      <c r="AX21" s="257"/>
      <c r="AY21" s="257"/>
      <c r="AZ21" s="257"/>
      <c r="BA21" s="257"/>
      <c r="BB21" s="257"/>
      <c r="BC21" s="257"/>
      <c r="BD21" s="257"/>
      <c r="BE21" s="258"/>
      <c r="BF21" s="1"/>
      <c r="BG21" s="1"/>
      <c r="BH21" s="4"/>
      <c r="BI21" s="78" t="s">
        <v>62</v>
      </c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</row>
    <row r="22" spans="1:83" ht="13.5" thickBot="1" x14ac:dyDescent="0.25">
      <c r="A22" s="1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1"/>
      <c r="BG22" s="1"/>
      <c r="BH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</row>
    <row r="23" spans="1:83" ht="13.5" thickBot="1" x14ac:dyDescent="0.25">
      <c r="A23" s="23"/>
      <c r="B23" s="24">
        <v>1</v>
      </c>
      <c r="C23" s="66" t="s">
        <v>54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25"/>
      <c r="BF23" s="23"/>
      <c r="BG23" s="1"/>
      <c r="BH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</row>
    <row r="24" spans="1:83" x14ac:dyDescent="0.2">
      <c r="A24" s="23"/>
      <c r="B24" s="42" t="s">
        <v>31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4"/>
      <c r="V24" s="135" t="s">
        <v>15</v>
      </c>
      <c r="W24" s="136"/>
      <c r="X24" s="136"/>
      <c r="Y24" s="136"/>
      <c r="Z24" s="136"/>
      <c r="AA24" s="136"/>
      <c r="AB24" s="136"/>
      <c r="AC24" s="137"/>
      <c r="AD24" s="135" t="s">
        <v>14</v>
      </c>
      <c r="AE24" s="136"/>
      <c r="AF24" s="136"/>
      <c r="AG24" s="136"/>
      <c r="AH24" s="136"/>
      <c r="AI24" s="136"/>
      <c r="AJ24" s="136"/>
      <c r="AK24" s="136"/>
      <c r="AL24" s="136"/>
      <c r="AM24" s="137"/>
      <c r="AN24" s="271" t="s">
        <v>67</v>
      </c>
      <c r="AO24" s="272"/>
      <c r="AP24" s="272"/>
      <c r="AQ24" s="272"/>
      <c r="AR24" s="272"/>
      <c r="AS24" s="272"/>
      <c r="AT24" s="272"/>
      <c r="AU24" s="273"/>
      <c r="AV24" s="271" t="s">
        <v>66</v>
      </c>
      <c r="AW24" s="272"/>
      <c r="AX24" s="272"/>
      <c r="AY24" s="272"/>
      <c r="AZ24" s="272"/>
      <c r="BA24" s="272"/>
      <c r="BB24" s="272"/>
      <c r="BC24" s="272"/>
      <c r="BD24" s="272"/>
      <c r="BE24" s="279"/>
      <c r="BF24" s="23"/>
      <c r="BG24" s="1"/>
      <c r="BH24" s="4"/>
      <c r="BI24" s="101" t="s">
        <v>83</v>
      </c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</row>
    <row r="25" spans="1:83" x14ac:dyDescent="0.2">
      <c r="A25" s="23"/>
      <c r="B25" s="40" t="s">
        <v>65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27"/>
      <c r="V25" s="138"/>
      <c r="W25" s="139"/>
      <c r="X25" s="139"/>
      <c r="Y25" s="139"/>
      <c r="Z25" s="139"/>
      <c r="AA25" s="139"/>
      <c r="AB25" s="139"/>
      <c r="AC25" s="140"/>
      <c r="AD25" s="138"/>
      <c r="AE25" s="139"/>
      <c r="AF25" s="139"/>
      <c r="AG25" s="139"/>
      <c r="AH25" s="139"/>
      <c r="AI25" s="139"/>
      <c r="AJ25" s="139"/>
      <c r="AK25" s="139"/>
      <c r="AL25" s="139"/>
      <c r="AM25" s="140"/>
      <c r="AN25" s="274"/>
      <c r="AO25" s="275"/>
      <c r="AP25" s="275"/>
      <c r="AQ25" s="275"/>
      <c r="AR25" s="275"/>
      <c r="AS25" s="275"/>
      <c r="AT25" s="275"/>
      <c r="AU25" s="276"/>
      <c r="AV25" s="274"/>
      <c r="AW25" s="275"/>
      <c r="AX25" s="275"/>
      <c r="AY25" s="275"/>
      <c r="AZ25" s="275"/>
      <c r="BA25" s="275"/>
      <c r="BB25" s="275"/>
      <c r="BC25" s="275"/>
      <c r="BD25" s="275"/>
      <c r="BE25" s="280"/>
      <c r="BF25" s="23"/>
      <c r="BG25" s="1"/>
      <c r="BH25" s="4"/>
      <c r="BI25" s="102" t="s">
        <v>84</v>
      </c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</row>
    <row r="26" spans="1:83" x14ac:dyDescent="0.2">
      <c r="A26" s="23"/>
      <c r="B26" s="13" t="s">
        <v>16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29"/>
      <c r="V26" s="182"/>
      <c r="W26" s="183"/>
      <c r="X26" s="183"/>
      <c r="Y26" s="183"/>
      <c r="Z26" s="183"/>
      <c r="AA26" s="183"/>
      <c r="AB26" s="183"/>
      <c r="AC26" s="230"/>
      <c r="AD26" s="182"/>
      <c r="AE26" s="183"/>
      <c r="AF26" s="183"/>
      <c r="AG26" s="183"/>
      <c r="AH26" s="183"/>
      <c r="AI26" s="183"/>
      <c r="AJ26" s="183"/>
      <c r="AK26" s="183"/>
      <c r="AL26" s="183"/>
      <c r="AM26" s="230"/>
      <c r="AN26" s="182"/>
      <c r="AO26" s="183"/>
      <c r="AP26" s="183"/>
      <c r="AQ26" s="183"/>
      <c r="AR26" s="183"/>
      <c r="AS26" s="183"/>
      <c r="AT26" s="183"/>
      <c r="AU26" s="230"/>
      <c r="AV26" s="182"/>
      <c r="AW26" s="183"/>
      <c r="AX26" s="183"/>
      <c r="AY26" s="183"/>
      <c r="AZ26" s="183"/>
      <c r="BA26" s="183"/>
      <c r="BB26" s="183"/>
      <c r="BC26" s="183"/>
      <c r="BD26" s="183"/>
      <c r="BE26" s="184"/>
      <c r="BF26" s="23"/>
      <c r="BG26" s="1"/>
      <c r="BH26" s="4"/>
      <c r="BI26" s="102" t="s">
        <v>85</v>
      </c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</row>
    <row r="27" spans="1:83" x14ac:dyDescent="0.2">
      <c r="A27" s="23"/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87"/>
      <c r="S27" s="87"/>
      <c r="T27" s="87"/>
      <c r="U27" s="88"/>
      <c r="V27" s="194"/>
      <c r="W27" s="195"/>
      <c r="X27" s="195"/>
      <c r="Y27" s="195"/>
      <c r="Z27" s="195"/>
      <c r="AA27" s="195"/>
      <c r="AB27" s="195"/>
      <c r="AC27" s="196"/>
      <c r="AD27" s="194"/>
      <c r="AE27" s="195"/>
      <c r="AF27" s="195"/>
      <c r="AG27" s="195"/>
      <c r="AH27" s="195"/>
      <c r="AI27" s="195"/>
      <c r="AJ27" s="195"/>
      <c r="AK27" s="195"/>
      <c r="AL27" s="195"/>
      <c r="AM27" s="196"/>
      <c r="AN27" s="194"/>
      <c r="AO27" s="195"/>
      <c r="AP27" s="195"/>
      <c r="AQ27" s="195"/>
      <c r="AR27" s="195"/>
      <c r="AS27" s="195"/>
      <c r="AT27" s="195"/>
      <c r="AU27" s="196"/>
      <c r="AV27" s="194"/>
      <c r="AW27" s="195"/>
      <c r="AX27" s="195"/>
      <c r="AY27" s="195"/>
      <c r="AZ27" s="195"/>
      <c r="BA27" s="195"/>
      <c r="BB27" s="195"/>
      <c r="BC27" s="195"/>
      <c r="BD27" s="195"/>
      <c r="BE27" s="277"/>
      <c r="BF27" s="23"/>
      <c r="BG27" s="1"/>
      <c r="BH27" s="4"/>
      <c r="BI27" s="102" t="s">
        <v>86</v>
      </c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</row>
    <row r="28" spans="1:83" x14ac:dyDescent="0.2">
      <c r="A28" s="23"/>
      <c r="B28" s="33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89"/>
      <c r="S28" s="89"/>
      <c r="T28" s="89"/>
      <c r="U28" s="90"/>
      <c r="V28" s="197"/>
      <c r="W28" s="198"/>
      <c r="X28" s="198"/>
      <c r="Y28" s="198"/>
      <c r="Z28" s="198"/>
      <c r="AA28" s="198"/>
      <c r="AB28" s="198"/>
      <c r="AC28" s="199"/>
      <c r="AD28" s="197"/>
      <c r="AE28" s="198"/>
      <c r="AF28" s="198"/>
      <c r="AG28" s="198"/>
      <c r="AH28" s="198"/>
      <c r="AI28" s="198"/>
      <c r="AJ28" s="198"/>
      <c r="AK28" s="198"/>
      <c r="AL28" s="198"/>
      <c r="AM28" s="199"/>
      <c r="AN28" s="197"/>
      <c r="AO28" s="198"/>
      <c r="AP28" s="198"/>
      <c r="AQ28" s="198"/>
      <c r="AR28" s="198"/>
      <c r="AS28" s="198"/>
      <c r="AT28" s="198"/>
      <c r="AU28" s="199"/>
      <c r="AV28" s="197"/>
      <c r="AW28" s="198"/>
      <c r="AX28" s="198"/>
      <c r="AY28" s="198"/>
      <c r="AZ28" s="198"/>
      <c r="BA28" s="198"/>
      <c r="BB28" s="198"/>
      <c r="BC28" s="198"/>
      <c r="BD28" s="198"/>
      <c r="BE28" s="278"/>
      <c r="BF28" s="23"/>
      <c r="BG28" s="1"/>
      <c r="BH28" s="4"/>
      <c r="BI28" s="102" t="s">
        <v>87</v>
      </c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</row>
    <row r="29" spans="1:83" x14ac:dyDescent="0.2">
      <c r="A29" s="23"/>
      <c r="B29" s="33" t="s">
        <v>18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91"/>
      <c r="S29" s="91"/>
      <c r="T29" s="91"/>
      <c r="U29" s="92"/>
      <c r="V29" s="197"/>
      <c r="W29" s="198"/>
      <c r="X29" s="198"/>
      <c r="Y29" s="198"/>
      <c r="Z29" s="198"/>
      <c r="AA29" s="198"/>
      <c r="AB29" s="198"/>
      <c r="AC29" s="199"/>
      <c r="AD29" s="197"/>
      <c r="AE29" s="198"/>
      <c r="AF29" s="198"/>
      <c r="AG29" s="198"/>
      <c r="AH29" s="198"/>
      <c r="AI29" s="198"/>
      <c r="AJ29" s="198"/>
      <c r="AK29" s="198"/>
      <c r="AL29" s="198"/>
      <c r="AM29" s="199"/>
      <c r="AN29" s="197"/>
      <c r="AO29" s="198"/>
      <c r="AP29" s="198"/>
      <c r="AQ29" s="198"/>
      <c r="AR29" s="198"/>
      <c r="AS29" s="198"/>
      <c r="AT29" s="198"/>
      <c r="AU29" s="199"/>
      <c r="AV29" s="197"/>
      <c r="AW29" s="198"/>
      <c r="AX29" s="198"/>
      <c r="AY29" s="198"/>
      <c r="AZ29" s="198"/>
      <c r="BA29" s="198"/>
      <c r="BB29" s="198"/>
      <c r="BC29" s="198"/>
      <c r="BD29" s="198"/>
      <c r="BE29" s="278"/>
      <c r="BF29" s="23"/>
      <c r="BG29" s="1"/>
      <c r="BH29" s="4"/>
      <c r="BI29" s="103" t="s">
        <v>88</v>
      </c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</row>
    <row r="30" spans="1:83" x14ac:dyDescent="0.2">
      <c r="A30" s="23"/>
      <c r="B30" s="33" t="s">
        <v>17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91"/>
      <c r="S30" s="91"/>
      <c r="T30" s="91"/>
      <c r="U30" s="92"/>
      <c r="V30" s="197"/>
      <c r="W30" s="198"/>
      <c r="X30" s="198"/>
      <c r="Y30" s="198"/>
      <c r="Z30" s="198"/>
      <c r="AA30" s="198"/>
      <c r="AB30" s="198"/>
      <c r="AC30" s="199"/>
      <c r="AD30" s="197"/>
      <c r="AE30" s="198"/>
      <c r="AF30" s="198"/>
      <c r="AG30" s="198"/>
      <c r="AH30" s="198"/>
      <c r="AI30" s="198"/>
      <c r="AJ30" s="198"/>
      <c r="AK30" s="198"/>
      <c r="AL30" s="198"/>
      <c r="AM30" s="199"/>
      <c r="AN30" s="197"/>
      <c r="AO30" s="198"/>
      <c r="AP30" s="198"/>
      <c r="AQ30" s="198"/>
      <c r="AR30" s="198"/>
      <c r="AS30" s="198"/>
      <c r="AT30" s="198"/>
      <c r="AU30" s="199"/>
      <c r="AV30" s="197"/>
      <c r="AW30" s="198"/>
      <c r="AX30" s="198"/>
      <c r="AY30" s="198"/>
      <c r="AZ30" s="198"/>
      <c r="BA30" s="198"/>
      <c r="BB30" s="198"/>
      <c r="BC30" s="198"/>
      <c r="BD30" s="198"/>
      <c r="BE30" s="278"/>
      <c r="BF30" s="23"/>
      <c r="BG30" s="1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</row>
    <row r="31" spans="1:83" x14ac:dyDescent="0.2">
      <c r="A31" s="23"/>
      <c r="B31" s="33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91"/>
      <c r="S31" s="91"/>
      <c r="T31" s="91"/>
      <c r="U31" s="92"/>
      <c r="V31" s="197"/>
      <c r="W31" s="198"/>
      <c r="X31" s="198"/>
      <c r="Y31" s="198"/>
      <c r="Z31" s="198"/>
      <c r="AA31" s="198"/>
      <c r="AB31" s="198"/>
      <c r="AC31" s="199"/>
      <c r="AD31" s="197"/>
      <c r="AE31" s="198"/>
      <c r="AF31" s="198"/>
      <c r="AG31" s="198"/>
      <c r="AH31" s="198"/>
      <c r="AI31" s="198"/>
      <c r="AJ31" s="198"/>
      <c r="AK31" s="198"/>
      <c r="AL31" s="198"/>
      <c r="AM31" s="199"/>
      <c r="AN31" s="197"/>
      <c r="AO31" s="198"/>
      <c r="AP31" s="198"/>
      <c r="AQ31" s="198"/>
      <c r="AR31" s="198"/>
      <c r="AS31" s="198"/>
      <c r="AT31" s="198"/>
      <c r="AU31" s="199"/>
      <c r="AV31" s="197"/>
      <c r="AW31" s="198"/>
      <c r="AX31" s="198"/>
      <c r="AY31" s="198"/>
      <c r="AZ31" s="198"/>
      <c r="BA31" s="198"/>
      <c r="BB31" s="198"/>
      <c r="BC31" s="198"/>
      <c r="BD31" s="198"/>
      <c r="BE31" s="278"/>
      <c r="BF31" s="23"/>
      <c r="BG31" s="1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</row>
    <row r="32" spans="1:83" ht="13.5" thickBot="1" x14ac:dyDescent="0.25">
      <c r="A32" s="23"/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91"/>
      <c r="S32" s="91"/>
      <c r="T32" s="91"/>
      <c r="U32" s="92"/>
      <c r="V32" s="197"/>
      <c r="W32" s="198"/>
      <c r="X32" s="198"/>
      <c r="Y32" s="198"/>
      <c r="Z32" s="198"/>
      <c r="AA32" s="198"/>
      <c r="AB32" s="198"/>
      <c r="AC32" s="199"/>
      <c r="AD32" s="197"/>
      <c r="AE32" s="198"/>
      <c r="AF32" s="198"/>
      <c r="AG32" s="198"/>
      <c r="AH32" s="198"/>
      <c r="AI32" s="198"/>
      <c r="AJ32" s="198"/>
      <c r="AK32" s="198"/>
      <c r="AL32" s="198"/>
      <c r="AM32" s="199"/>
      <c r="AN32" s="197"/>
      <c r="AO32" s="198"/>
      <c r="AP32" s="198"/>
      <c r="AQ32" s="198"/>
      <c r="AR32" s="198"/>
      <c r="AS32" s="198"/>
      <c r="AT32" s="198"/>
      <c r="AU32" s="199"/>
      <c r="AV32" s="197"/>
      <c r="AW32" s="198"/>
      <c r="AX32" s="198"/>
      <c r="AY32" s="198"/>
      <c r="AZ32" s="198"/>
      <c r="BA32" s="198"/>
      <c r="BB32" s="198"/>
      <c r="BC32" s="198"/>
      <c r="BD32" s="198"/>
      <c r="BE32" s="278"/>
      <c r="BF32" s="23"/>
      <c r="BG32" s="1"/>
      <c r="BH32" s="4"/>
      <c r="BI32" s="104" t="s">
        <v>92</v>
      </c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</row>
    <row r="33" spans="1:83" ht="13.5" thickBot="1" x14ac:dyDescent="0.25">
      <c r="A33" s="23"/>
      <c r="B33" s="121">
        <v>2</v>
      </c>
      <c r="C33" s="72" t="s">
        <v>76</v>
      </c>
      <c r="D33" s="122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2"/>
      <c r="BF33" s="23"/>
      <c r="BG33" s="1"/>
      <c r="BH33" s="4"/>
      <c r="BI33" s="105" t="s">
        <v>93</v>
      </c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</row>
    <row r="34" spans="1:83" x14ac:dyDescent="0.2">
      <c r="A34" s="23"/>
      <c r="B34" s="42" t="s">
        <v>19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4"/>
      <c r="V34" s="135" t="s">
        <v>15</v>
      </c>
      <c r="W34" s="136"/>
      <c r="X34" s="136"/>
      <c r="Y34" s="136"/>
      <c r="Z34" s="136"/>
      <c r="AA34" s="136"/>
      <c r="AB34" s="136"/>
      <c r="AC34" s="137"/>
      <c r="AD34" s="135" t="s">
        <v>14</v>
      </c>
      <c r="AE34" s="136"/>
      <c r="AF34" s="136"/>
      <c r="AG34" s="136"/>
      <c r="AH34" s="136"/>
      <c r="AI34" s="136"/>
      <c r="AJ34" s="136"/>
      <c r="AK34" s="136"/>
      <c r="AL34" s="136"/>
      <c r="AM34" s="137"/>
      <c r="AN34" s="43"/>
      <c r="AO34" s="229" t="s">
        <v>44</v>
      </c>
      <c r="AP34" s="229"/>
      <c r="AQ34" s="229"/>
      <c r="AR34" s="229"/>
      <c r="AS34" s="229"/>
      <c r="AT34" s="229"/>
      <c r="AU34" s="44"/>
      <c r="AV34" s="135" t="s">
        <v>37</v>
      </c>
      <c r="AW34" s="136"/>
      <c r="AX34" s="136"/>
      <c r="AY34" s="136"/>
      <c r="AZ34" s="136"/>
      <c r="BA34" s="136"/>
      <c r="BB34" s="136"/>
      <c r="BC34" s="136"/>
      <c r="BD34" s="136"/>
      <c r="BE34" s="204"/>
      <c r="BF34" s="23"/>
      <c r="BG34" s="1"/>
      <c r="BH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</row>
    <row r="35" spans="1:83" x14ac:dyDescent="0.2">
      <c r="A35" s="23"/>
      <c r="B35" s="33" t="s">
        <v>68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61"/>
      <c r="V35" s="138"/>
      <c r="W35" s="139"/>
      <c r="X35" s="139"/>
      <c r="Y35" s="139"/>
      <c r="Z35" s="139"/>
      <c r="AA35" s="139"/>
      <c r="AB35" s="139"/>
      <c r="AC35" s="140"/>
      <c r="AD35" s="138"/>
      <c r="AE35" s="139"/>
      <c r="AF35" s="139"/>
      <c r="AG35" s="139"/>
      <c r="AH35" s="139"/>
      <c r="AI35" s="139"/>
      <c r="AJ35" s="139"/>
      <c r="AK35" s="139"/>
      <c r="AL35" s="139"/>
      <c r="AM35" s="140"/>
      <c r="AN35" s="16"/>
      <c r="AO35" s="203" t="s">
        <v>45</v>
      </c>
      <c r="AP35" s="203"/>
      <c r="AQ35" s="203"/>
      <c r="AR35" s="203"/>
      <c r="AS35" s="203"/>
      <c r="AT35" s="203"/>
      <c r="AU35" s="27"/>
      <c r="AV35" s="138"/>
      <c r="AW35" s="139"/>
      <c r="AX35" s="139"/>
      <c r="AY35" s="139"/>
      <c r="AZ35" s="139"/>
      <c r="BA35" s="139"/>
      <c r="BB35" s="139"/>
      <c r="BC35" s="139"/>
      <c r="BD35" s="139"/>
      <c r="BE35" s="205"/>
      <c r="BF35" s="23"/>
      <c r="BG35" s="1"/>
      <c r="BH35" s="4"/>
      <c r="BI35" s="104" t="s">
        <v>97</v>
      </c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</row>
    <row r="36" spans="1:83" x14ac:dyDescent="0.2">
      <c r="A36" s="23"/>
      <c r="B36" s="13" t="s">
        <v>16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29"/>
      <c r="V36" s="182"/>
      <c r="W36" s="183"/>
      <c r="X36" s="183"/>
      <c r="Y36" s="183"/>
      <c r="Z36" s="183"/>
      <c r="AA36" s="183"/>
      <c r="AB36" s="183"/>
      <c r="AC36" s="230"/>
      <c r="AD36" s="182"/>
      <c r="AE36" s="183"/>
      <c r="AF36" s="183"/>
      <c r="AG36" s="183"/>
      <c r="AH36" s="183"/>
      <c r="AI36" s="183"/>
      <c r="AJ36" s="183"/>
      <c r="AK36" s="183"/>
      <c r="AL36" s="183"/>
      <c r="AM36" s="230"/>
      <c r="AN36" s="182"/>
      <c r="AO36" s="183"/>
      <c r="AP36" s="183"/>
      <c r="AQ36" s="183"/>
      <c r="AR36" s="183"/>
      <c r="AS36" s="183"/>
      <c r="AT36" s="183"/>
      <c r="AU36" s="230"/>
      <c r="AV36" s="182"/>
      <c r="AW36" s="183"/>
      <c r="AX36" s="183"/>
      <c r="AY36" s="183"/>
      <c r="AZ36" s="183"/>
      <c r="BA36" s="183"/>
      <c r="BB36" s="183"/>
      <c r="BC36" s="183"/>
      <c r="BD36" s="183"/>
      <c r="BE36" s="184"/>
      <c r="BF36" s="23"/>
      <c r="BG36" s="1"/>
      <c r="BH36" s="4"/>
      <c r="BI36" s="110" t="s">
        <v>98</v>
      </c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</row>
    <row r="37" spans="1:83" x14ac:dyDescent="0.2">
      <c r="A37" s="23"/>
      <c r="B37" s="33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87"/>
      <c r="S37" s="87"/>
      <c r="T37" s="87"/>
      <c r="U37" s="88"/>
      <c r="V37" s="194"/>
      <c r="W37" s="195"/>
      <c r="X37" s="195"/>
      <c r="Y37" s="195"/>
      <c r="Z37" s="195"/>
      <c r="AA37" s="195"/>
      <c r="AB37" s="195"/>
      <c r="AC37" s="196"/>
      <c r="AD37" s="194"/>
      <c r="AE37" s="195"/>
      <c r="AF37" s="195"/>
      <c r="AG37" s="195"/>
      <c r="AH37" s="195"/>
      <c r="AI37" s="195"/>
      <c r="AJ37" s="195"/>
      <c r="AK37" s="195"/>
      <c r="AL37" s="195"/>
      <c r="AM37" s="196"/>
      <c r="AN37" s="194"/>
      <c r="AO37" s="195"/>
      <c r="AP37" s="195"/>
      <c r="AQ37" s="195"/>
      <c r="AR37" s="195"/>
      <c r="AS37" s="195"/>
      <c r="AT37" s="195"/>
      <c r="AU37" s="196"/>
      <c r="AV37" s="194"/>
      <c r="AW37" s="195"/>
      <c r="AX37" s="195"/>
      <c r="AY37" s="195"/>
      <c r="AZ37" s="195"/>
      <c r="BA37" s="195"/>
      <c r="BB37" s="195"/>
      <c r="BC37" s="195"/>
      <c r="BD37" s="195"/>
      <c r="BE37" s="277"/>
      <c r="BF37" s="23"/>
      <c r="BG37" s="1"/>
      <c r="BH37" s="4"/>
      <c r="BI37" s="105" t="s">
        <v>99</v>
      </c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</row>
    <row r="38" spans="1:83" x14ac:dyDescent="0.2">
      <c r="A38" s="23"/>
      <c r="B38" s="33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89"/>
      <c r="S38" s="89"/>
      <c r="T38" s="89"/>
      <c r="U38" s="90"/>
      <c r="V38" s="197"/>
      <c r="W38" s="198"/>
      <c r="X38" s="198"/>
      <c r="Y38" s="198"/>
      <c r="Z38" s="198"/>
      <c r="AA38" s="198"/>
      <c r="AB38" s="198"/>
      <c r="AC38" s="199"/>
      <c r="AD38" s="197"/>
      <c r="AE38" s="198"/>
      <c r="AF38" s="198"/>
      <c r="AG38" s="198"/>
      <c r="AH38" s="198"/>
      <c r="AI38" s="198"/>
      <c r="AJ38" s="198"/>
      <c r="AK38" s="198"/>
      <c r="AL38" s="198"/>
      <c r="AM38" s="199"/>
      <c r="AN38" s="197"/>
      <c r="AO38" s="198"/>
      <c r="AP38" s="198"/>
      <c r="AQ38" s="198"/>
      <c r="AR38" s="198"/>
      <c r="AS38" s="198"/>
      <c r="AT38" s="198"/>
      <c r="AU38" s="199"/>
      <c r="AV38" s="197"/>
      <c r="AW38" s="198"/>
      <c r="AX38" s="198"/>
      <c r="AY38" s="198"/>
      <c r="AZ38" s="198"/>
      <c r="BA38" s="198"/>
      <c r="BB38" s="198"/>
      <c r="BC38" s="198"/>
      <c r="BD38" s="198"/>
      <c r="BE38" s="278"/>
      <c r="BF38" s="23"/>
      <c r="BG38" s="1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</row>
    <row r="39" spans="1:83" x14ac:dyDescent="0.2">
      <c r="A39" s="23"/>
      <c r="B39" s="33" t="s">
        <v>18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91"/>
      <c r="S39" s="91"/>
      <c r="T39" s="91"/>
      <c r="U39" s="92"/>
      <c r="V39" s="197"/>
      <c r="W39" s="198"/>
      <c r="X39" s="198"/>
      <c r="Y39" s="198"/>
      <c r="Z39" s="198"/>
      <c r="AA39" s="198"/>
      <c r="AB39" s="198"/>
      <c r="AC39" s="199"/>
      <c r="AD39" s="197"/>
      <c r="AE39" s="198"/>
      <c r="AF39" s="198"/>
      <c r="AG39" s="198"/>
      <c r="AH39" s="198"/>
      <c r="AI39" s="198"/>
      <c r="AJ39" s="198"/>
      <c r="AK39" s="198"/>
      <c r="AL39" s="198"/>
      <c r="AM39" s="199"/>
      <c r="AN39" s="197"/>
      <c r="AO39" s="198"/>
      <c r="AP39" s="198"/>
      <c r="AQ39" s="198"/>
      <c r="AR39" s="198"/>
      <c r="AS39" s="198"/>
      <c r="AT39" s="198"/>
      <c r="AU39" s="199"/>
      <c r="AV39" s="197"/>
      <c r="AW39" s="198"/>
      <c r="AX39" s="198"/>
      <c r="AY39" s="198"/>
      <c r="AZ39" s="198"/>
      <c r="BA39" s="198"/>
      <c r="BB39" s="198"/>
      <c r="BC39" s="198"/>
      <c r="BD39" s="198"/>
      <c r="BE39" s="278"/>
      <c r="BF39" s="23"/>
      <c r="BG39" s="1"/>
      <c r="BH39" s="4"/>
      <c r="BI39" s="114" t="s">
        <v>104</v>
      </c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</row>
    <row r="40" spans="1:83" x14ac:dyDescent="0.2">
      <c r="A40" s="23"/>
      <c r="B40" s="33" t="s">
        <v>17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91"/>
      <c r="S40" s="91"/>
      <c r="T40" s="91"/>
      <c r="U40" s="92"/>
      <c r="V40" s="197"/>
      <c r="W40" s="198"/>
      <c r="X40" s="198"/>
      <c r="Y40" s="198"/>
      <c r="Z40" s="198"/>
      <c r="AA40" s="198"/>
      <c r="AB40" s="198"/>
      <c r="AC40" s="199"/>
      <c r="AD40" s="197"/>
      <c r="AE40" s="198"/>
      <c r="AF40" s="198"/>
      <c r="AG40" s="198"/>
      <c r="AH40" s="198"/>
      <c r="AI40" s="198"/>
      <c r="AJ40" s="198"/>
      <c r="AK40" s="198"/>
      <c r="AL40" s="198"/>
      <c r="AM40" s="199"/>
      <c r="AN40" s="197"/>
      <c r="AO40" s="198"/>
      <c r="AP40" s="198"/>
      <c r="AQ40" s="198"/>
      <c r="AR40" s="198"/>
      <c r="AS40" s="198"/>
      <c r="AT40" s="198"/>
      <c r="AU40" s="199"/>
      <c r="AV40" s="197"/>
      <c r="AW40" s="198"/>
      <c r="AX40" s="198"/>
      <c r="AY40" s="198"/>
      <c r="AZ40" s="198"/>
      <c r="BA40" s="198"/>
      <c r="BB40" s="198"/>
      <c r="BC40" s="198"/>
      <c r="BD40" s="198"/>
      <c r="BE40" s="278"/>
      <c r="BF40" s="23"/>
      <c r="BG40" s="1"/>
      <c r="BH40" s="4"/>
      <c r="BI40" s="115" t="s">
        <v>105</v>
      </c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</row>
    <row r="41" spans="1:83" x14ac:dyDescent="0.2">
      <c r="A41" s="23"/>
      <c r="B41" s="3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91"/>
      <c r="S41" s="91"/>
      <c r="T41" s="91"/>
      <c r="U41" s="92"/>
      <c r="V41" s="197"/>
      <c r="W41" s="198"/>
      <c r="X41" s="198"/>
      <c r="Y41" s="198"/>
      <c r="Z41" s="198"/>
      <c r="AA41" s="198"/>
      <c r="AB41" s="198"/>
      <c r="AC41" s="199"/>
      <c r="AD41" s="197"/>
      <c r="AE41" s="198"/>
      <c r="AF41" s="198"/>
      <c r="AG41" s="198"/>
      <c r="AH41" s="198"/>
      <c r="AI41" s="198"/>
      <c r="AJ41" s="198"/>
      <c r="AK41" s="198"/>
      <c r="AL41" s="198"/>
      <c r="AM41" s="199"/>
      <c r="AN41" s="197"/>
      <c r="AO41" s="198"/>
      <c r="AP41" s="198"/>
      <c r="AQ41" s="198"/>
      <c r="AR41" s="198"/>
      <c r="AS41" s="198"/>
      <c r="AT41" s="198"/>
      <c r="AU41" s="199"/>
      <c r="AV41" s="197"/>
      <c r="AW41" s="198"/>
      <c r="AX41" s="198"/>
      <c r="AY41" s="198"/>
      <c r="AZ41" s="198"/>
      <c r="BA41" s="198"/>
      <c r="BB41" s="198"/>
      <c r="BC41" s="198"/>
      <c r="BD41" s="198"/>
      <c r="BE41" s="278"/>
      <c r="BF41" s="23"/>
      <c r="BG41" s="1"/>
      <c r="BH41" s="4"/>
      <c r="BI41" s="115" t="s">
        <v>106</v>
      </c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</row>
    <row r="42" spans="1:83" ht="13.5" thickBot="1" x14ac:dyDescent="0.25">
      <c r="A42" s="23"/>
      <c r="B42" s="3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91"/>
      <c r="S42" s="91"/>
      <c r="T42" s="91"/>
      <c r="U42" s="93"/>
      <c r="V42" s="200"/>
      <c r="W42" s="201"/>
      <c r="X42" s="201"/>
      <c r="Y42" s="201"/>
      <c r="Z42" s="201"/>
      <c r="AA42" s="201"/>
      <c r="AB42" s="201"/>
      <c r="AC42" s="202"/>
      <c r="AD42" s="200"/>
      <c r="AE42" s="201"/>
      <c r="AF42" s="201"/>
      <c r="AG42" s="201"/>
      <c r="AH42" s="201"/>
      <c r="AI42" s="201"/>
      <c r="AJ42" s="201"/>
      <c r="AK42" s="201"/>
      <c r="AL42" s="201"/>
      <c r="AM42" s="202"/>
      <c r="AN42" s="200"/>
      <c r="AO42" s="201"/>
      <c r="AP42" s="201"/>
      <c r="AQ42" s="201"/>
      <c r="AR42" s="201"/>
      <c r="AS42" s="201"/>
      <c r="AT42" s="201"/>
      <c r="AU42" s="202"/>
      <c r="AV42" s="200"/>
      <c r="AW42" s="201"/>
      <c r="AX42" s="201"/>
      <c r="AY42" s="201"/>
      <c r="AZ42" s="201"/>
      <c r="BA42" s="201"/>
      <c r="BB42" s="201"/>
      <c r="BC42" s="201"/>
      <c r="BD42" s="201"/>
      <c r="BE42" s="281"/>
      <c r="BF42" s="23"/>
      <c r="BG42" s="1"/>
      <c r="BH42" s="4"/>
      <c r="BI42" s="115" t="s">
        <v>107</v>
      </c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</row>
    <row r="43" spans="1:83" x14ac:dyDescent="0.2">
      <c r="A43" s="23"/>
      <c r="B43" s="81">
        <v>3</v>
      </c>
      <c r="C43" s="66" t="s">
        <v>101</v>
      </c>
      <c r="D43" s="82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75"/>
      <c r="AN43" s="66" t="s">
        <v>70</v>
      </c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7"/>
      <c r="BF43" s="23"/>
      <c r="BG43" s="1"/>
      <c r="BH43" s="4"/>
      <c r="BI43" s="115" t="s">
        <v>108</v>
      </c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</row>
    <row r="44" spans="1:83" ht="21" customHeight="1" x14ac:dyDescent="0.2">
      <c r="A44" s="23"/>
      <c r="B44" s="226" t="s">
        <v>117</v>
      </c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8"/>
      <c r="BF44" s="23"/>
      <c r="BG44" s="1"/>
      <c r="BH44" s="4"/>
      <c r="BI44" s="116" t="s">
        <v>109</v>
      </c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</row>
    <row r="45" spans="1:83" x14ac:dyDescent="0.2">
      <c r="A45" s="23"/>
      <c r="B45" s="13" t="s">
        <v>20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48"/>
      <c r="O45" s="191"/>
      <c r="P45" s="192"/>
      <c r="Q45" s="192"/>
      <c r="R45" s="192"/>
      <c r="S45" s="192"/>
      <c r="T45" s="192"/>
      <c r="U45" s="192"/>
      <c r="V45" s="192"/>
      <c r="W45" s="192"/>
      <c r="X45" s="192"/>
      <c r="Y45" s="193"/>
      <c r="Z45" s="191"/>
      <c r="AA45" s="192"/>
      <c r="AB45" s="192"/>
      <c r="AC45" s="192"/>
      <c r="AD45" s="192"/>
      <c r="AE45" s="192"/>
      <c r="AF45" s="192"/>
      <c r="AG45" s="192"/>
      <c r="AH45" s="192"/>
      <c r="AI45" s="193"/>
      <c r="AJ45" s="191"/>
      <c r="AK45" s="192"/>
      <c r="AL45" s="192"/>
      <c r="AM45" s="192"/>
      <c r="AN45" s="192"/>
      <c r="AO45" s="192"/>
      <c r="AP45" s="192"/>
      <c r="AQ45" s="192"/>
      <c r="AR45" s="192"/>
      <c r="AS45" s="192"/>
      <c r="AT45" s="193"/>
      <c r="AU45" s="191"/>
      <c r="AV45" s="192"/>
      <c r="AW45" s="192"/>
      <c r="AX45" s="192"/>
      <c r="AY45" s="192"/>
      <c r="AZ45" s="192"/>
      <c r="BA45" s="192"/>
      <c r="BB45" s="192"/>
      <c r="BC45" s="192"/>
      <c r="BD45" s="192"/>
      <c r="BE45" s="282"/>
      <c r="BF45" s="23"/>
      <c r="BG45" s="1"/>
      <c r="BH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</row>
    <row r="46" spans="1:83" x14ac:dyDescent="0.2">
      <c r="A46" s="23"/>
      <c r="B46" s="13" t="s">
        <v>21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48"/>
      <c r="O46" s="191"/>
      <c r="P46" s="192"/>
      <c r="Q46" s="192"/>
      <c r="R46" s="192"/>
      <c r="S46" s="192"/>
      <c r="T46" s="192"/>
      <c r="U46" s="192"/>
      <c r="V46" s="192"/>
      <c r="W46" s="192"/>
      <c r="X46" s="192"/>
      <c r="Y46" s="193"/>
      <c r="Z46" s="191"/>
      <c r="AA46" s="192"/>
      <c r="AB46" s="192"/>
      <c r="AC46" s="192"/>
      <c r="AD46" s="192"/>
      <c r="AE46" s="192"/>
      <c r="AF46" s="192"/>
      <c r="AG46" s="192"/>
      <c r="AH46" s="192"/>
      <c r="AI46" s="193"/>
      <c r="AJ46" s="191"/>
      <c r="AK46" s="192"/>
      <c r="AL46" s="192"/>
      <c r="AM46" s="192"/>
      <c r="AN46" s="192"/>
      <c r="AO46" s="192"/>
      <c r="AP46" s="192"/>
      <c r="AQ46" s="192"/>
      <c r="AR46" s="192"/>
      <c r="AS46" s="192"/>
      <c r="AT46" s="193"/>
      <c r="AU46" s="191"/>
      <c r="AV46" s="192"/>
      <c r="AW46" s="192"/>
      <c r="AX46" s="192"/>
      <c r="AY46" s="192"/>
      <c r="AZ46" s="192"/>
      <c r="BA46" s="192"/>
      <c r="BB46" s="192"/>
      <c r="BC46" s="192"/>
      <c r="BD46" s="192"/>
      <c r="BE46" s="282"/>
      <c r="BF46" s="23"/>
      <c r="BG46" s="1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</row>
    <row r="47" spans="1:83" x14ac:dyDescent="0.2">
      <c r="A47" s="23"/>
      <c r="B47" s="13" t="s">
        <v>22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48"/>
      <c r="O47" s="67"/>
      <c r="P47" s="67"/>
      <c r="Q47" s="67"/>
      <c r="R47" s="67" t="s">
        <v>2</v>
      </c>
      <c r="S47" s="67"/>
      <c r="T47" s="67"/>
      <c r="U47" s="67"/>
      <c r="V47" s="67" t="s">
        <v>3</v>
      </c>
      <c r="W47" s="67"/>
      <c r="X47" s="67"/>
      <c r="Y47" s="68"/>
      <c r="Z47" s="67"/>
      <c r="AA47" s="67"/>
      <c r="AB47" s="68" t="s">
        <v>2</v>
      </c>
      <c r="AC47" s="67"/>
      <c r="AD47" s="67"/>
      <c r="AE47" s="67"/>
      <c r="AF47" s="67"/>
      <c r="AG47" s="67" t="s">
        <v>3</v>
      </c>
      <c r="AH47" s="67"/>
      <c r="AI47" s="68"/>
      <c r="AJ47" s="67"/>
      <c r="AK47" s="67"/>
      <c r="AL47" s="67"/>
      <c r="AM47" s="67" t="s">
        <v>2</v>
      </c>
      <c r="AN47" s="67"/>
      <c r="AO47" s="67"/>
      <c r="AP47" s="67"/>
      <c r="AQ47" s="68" t="s">
        <v>3</v>
      </c>
      <c r="AR47" s="67"/>
      <c r="AS47" s="67"/>
      <c r="AT47" s="68"/>
      <c r="AU47" s="67"/>
      <c r="AV47" s="67"/>
      <c r="AW47" s="67"/>
      <c r="AX47" s="67" t="s">
        <v>2</v>
      </c>
      <c r="AY47" s="67"/>
      <c r="AZ47" s="67"/>
      <c r="BA47" s="67"/>
      <c r="BB47" s="67"/>
      <c r="BC47" s="67" t="s">
        <v>3</v>
      </c>
      <c r="BD47" s="67"/>
      <c r="BE47" s="69"/>
      <c r="BF47" s="23"/>
      <c r="BG47" s="1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</row>
    <row r="48" spans="1:83" x14ac:dyDescent="0.2">
      <c r="A48" s="23"/>
      <c r="B48" s="33" t="s">
        <v>39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52"/>
      <c r="O48" s="161"/>
      <c r="P48" s="162"/>
      <c r="Q48" s="162"/>
      <c r="R48" s="162"/>
      <c r="S48" s="162"/>
      <c r="T48" s="162"/>
      <c r="U48" s="162"/>
      <c r="V48" s="162"/>
      <c r="W48" s="162"/>
      <c r="X48" s="162"/>
      <c r="Y48" s="163"/>
      <c r="Z48" s="161"/>
      <c r="AA48" s="162"/>
      <c r="AB48" s="162"/>
      <c r="AC48" s="162"/>
      <c r="AD48" s="162"/>
      <c r="AE48" s="162"/>
      <c r="AF48" s="162"/>
      <c r="AG48" s="162"/>
      <c r="AH48" s="162"/>
      <c r="AI48" s="162"/>
      <c r="AJ48" s="161"/>
      <c r="AK48" s="162"/>
      <c r="AL48" s="162"/>
      <c r="AM48" s="162"/>
      <c r="AN48" s="162"/>
      <c r="AO48" s="162"/>
      <c r="AP48" s="162"/>
      <c r="AQ48" s="162"/>
      <c r="AR48" s="162"/>
      <c r="AS48" s="162"/>
      <c r="AT48" s="163"/>
      <c r="AU48" s="161"/>
      <c r="AV48" s="162"/>
      <c r="AW48" s="162"/>
      <c r="AX48" s="162"/>
      <c r="AY48" s="162"/>
      <c r="AZ48" s="162"/>
      <c r="BA48" s="162"/>
      <c r="BB48" s="162"/>
      <c r="BC48" s="162"/>
      <c r="BD48" s="162"/>
      <c r="BE48" s="164"/>
      <c r="BF48" s="23"/>
      <c r="BG48" s="1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</row>
    <row r="49" spans="1:83" x14ac:dyDescent="0.2">
      <c r="A49" s="23"/>
      <c r="B49" s="40" t="s">
        <v>102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55"/>
      <c r="O49" s="221"/>
      <c r="P49" s="222"/>
      <c r="Q49" s="222"/>
      <c r="R49" s="222"/>
      <c r="S49" s="222"/>
      <c r="T49" s="222"/>
      <c r="U49" s="222"/>
      <c r="V49" s="222"/>
      <c r="W49" s="222"/>
      <c r="X49" s="222"/>
      <c r="Y49" s="223"/>
      <c r="Z49" s="150"/>
      <c r="AA49" s="151"/>
      <c r="AB49" s="151"/>
      <c r="AC49" s="151"/>
      <c r="AD49" s="151"/>
      <c r="AE49" s="151"/>
      <c r="AF49" s="151"/>
      <c r="AG49" s="151"/>
      <c r="AH49" s="151"/>
      <c r="AI49" s="152"/>
      <c r="AJ49" s="221"/>
      <c r="AK49" s="222"/>
      <c r="AL49" s="222"/>
      <c r="AM49" s="222"/>
      <c r="AN49" s="222"/>
      <c r="AO49" s="222"/>
      <c r="AP49" s="222"/>
      <c r="AQ49" s="222"/>
      <c r="AR49" s="222"/>
      <c r="AS49" s="222"/>
      <c r="AT49" s="223"/>
      <c r="AU49" s="150"/>
      <c r="AV49" s="151"/>
      <c r="AW49" s="151"/>
      <c r="AX49" s="151"/>
      <c r="AY49" s="151"/>
      <c r="AZ49" s="151"/>
      <c r="BA49" s="151"/>
      <c r="BB49" s="151"/>
      <c r="BC49" s="151"/>
      <c r="BD49" s="151"/>
      <c r="BE49" s="165"/>
      <c r="BF49" s="23"/>
      <c r="BG49" s="1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</row>
    <row r="50" spans="1:83" x14ac:dyDescent="0.2">
      <c r="A50" s="23"/>
      <c r="B50" s="33" t="s">
        <v>89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11"/>
      <c r="O50" s="161"/>
      <c r="P50" s="162"/>
      <c r="Q50" s="162"/>
      <c r="R50" s="162"/>
      <c r="S50" s="162"/>
      <c r="T50" s="162"/>
      <c r="U50" s="162"/>
      <c r="V50" s="162"/>
      <c r="W50" s="162"/>
      <c r="X50" s="162"/>
      <c r="Y50" s="163"/>
      <c r="Z50" s="161"/>
      <c r="AA50" s="162"/>
      <c r="AB50" s="162"/>
      <c r="AC50" s="162"/>
      <c r="AD50" s="162"/>
      <c r="AE50" s="162"/>
      <c r="AF50" s="162"/>
      <c r="AG50" s="162"/>
      <c r="AH50" s="162"/>
      <c r="AI50" s="162"/>
      <c r="AJ50" s="161"/>
      <c r="AK50" s="162"/>
      <c r="AL50" s="162"/>
      <c r="AM50" s="162"/>
      <c r="AN50" s="162"/>
      <c r="AO50" s="162"/>
      <c r="AP50" s="162"/>
      <c r="AQ50" s="162"/>
      <c r="AR50" s="162"/>
      <c r="AS50" s="162"/>
      <c r="AT50" s="163"/>
      <c r="AU50" s="161"/>
      <c r="AV50" s="162"/>
      <c r="AW50" s="162"/>
      <c r="AX50" s="162"/>
      <c r="AY50" s="162"/>
      <c r="AZ50" s="162"/>
      <c r="BA50" s="162"/>
      <c r="BB50" s="162"/>
      <c r="BC50" s="162"/>
      <c r="BD50" s="162"/>
      <c r="BE50" s="164"/>
      <c r="BF50" s="23"/>
      <c r="BG50" s="1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</row>
    <row r="51" spans="1:83" x14ac:dyDescent="0.2">
      <c r="A51" s="23"/>
      <c r="B51" s="40" t="s">
        <v>90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21"/>
      <c r="P51" s="222"/>
      <c r="Q51" s="222"/>
      <c r="R51" s="222"/>
      <c r="S51" s="222"/>
      <c r="T51" s="222"/>
      <c r="U51" s="222"/>
      <c r="V51" s="222"/>
      <c r="W51" s="222"/>
      <c r="X51" s="222"/>
      <c r="Y51" s="223"/>
      <c r="Z51" s="150"/>
      <c r="AA51" s="151"/>
      <c r="AB51" s="151"/>
      <c r="AC51" s="151"/>
      <c r="AD51" s="151"/>
      <c r="AE51" s="151"/>
      <c r="AF51" s="151"/>
      <c r="AG51" s="151"/>
      <c r="AH51" s="151"/>
      <c r="AI51" s="152"/>
      <c r="AJ51" s="221"/>
      <c r="AK51" s="222"/>
      <c r="AL51" s="222"/>
      <c r="AM51" s="222"/>
      <c r="AN51" s="222"/>
      <c r="AO51" s="222"/>
      <c r="AP51" s="222"/>
      <c r="AQ51" s="222"/>
      <c r="AR51" s="222"/>
      <c r="AS51" s="222"/>
      <c r="AT51" s="223"/>
      <c r="AU51" s="150"/>
      <c r="AV51" s="151"/>
      <c r="AW51" s="151"/>
      <c r="AX51" s="151"/>
      <c r="AY51" s="151"/>
      <c r="AZ51" s="151"/>
      <c r="BA51" s="151"/>
      <c r="BB51" s="151"/>
      <c r="BC51" s="151"/>
      <c r="BD51" s="151"/>
      <c r="BE51" s="165"/>
      <c r="BF51" s="23"/>
      <c r="BG51" s="1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</row>
    <row r="52" spans="1:83" x14ac:dyDescent="0.2">
      <c r="A52" s="23"/>
      <c r="B52" s="33" t="s">
        <v>42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22"/>
      <c r="O52" s="216" t="s">
        <v>40</v>
      </c>
      <c r="P52" s="233"/>
      <c r="Q52" s="233"/>
      <c r="R52" s="233"/>
      <c r="S52" s="233"/>
      <c r="T52" s="233"/>
      <c r="U52" s="233"/>
      <c r="V52" s="233"/>
      <c r="W52" s="233"/>
      <c r="X52" s="233"/>
      <c r="Y52" s="234"/>
      <c r="Z52" s="216" t="s">
        <v>40</v>
      </c>
      <c r="AA52" s="178"/>
      <c r="AB52" s="178"/>
      <c r="AC52" s="178"/>
      <c r="AD52" s="178"/>
      <c r="AE52" s="178"/>
      <c r="AF52" s="178"/>
      <c r="AG52" s="178"/>
      <c r="AH52" s="178"/>
      <c r="AI52" s="189"/>
      <c r="AJ52" s="216" t="s">
        <v>40</v>
      </c>
      <c r="AK52" s="178"/>
      <c r="AL52" s="178"/>
      <c r="AM52" s="178"/>
      <c r="AN52" s="178"/>
      <c r="AO52" s="178"/>
      <c r="AP52" s="178"/>
      <c r="AQ52" s="178"/>
      <c r="AR52" s="178"/>
      <c r="AS52" s="178"/>
      <c r="AT52" s="189"/>
      <c r="AU52" s="216" t="s">
        <v>40</v>
      </c>
      <c r="AV52" s="178"/>
      <c r="AW52" s="178"/>
      <c r="AX52" s="178"/>
      <c r="AY52" s="178"/>
      <c r="AZ52" s="178"/>
      <c r="BA52" s="178"/>
      <c r="BB52" s="178"/>
      <c r="BC52" s="178"/>
      <c r="BD52" s="178"/>
      <c r="BE52" s="179"/>
      <c r="BF52" s="23"/>
      <c r="BG52" s="1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</row>
    <row r="53" spans="1:83" ht="6.2" customHeight="1" x14ac:dyDescent="0.2">
      <c r="A53" s="23"/>
      <c r="B53" s="33"/>
      <c r="C53" s="64"/>
      <c r="D53" s="64"/>
      <c r="E53" s="64"/>
      <c r="F53" s="64"/>
      <c r="G53" s="215" t="s">
        <v>48</v>
      </c>
      <c r="H53" s="215"/>
      <c r="I53" s="215"/>
      <c r="J53" s="215"/>
      <c r="K53" s="64"/>
      <c r="L53" s="64"/>
      <c r="M53" s="64"/>
      <c r="N53" s="51"/>
      <c r="O53" s="217"/>
      <c r="P53" s="235"/>
      <c r="Q53" s="235"/>
      <c r="R53" s="235"/>
      <c r="S53" s="235"/>
      <c r="T53" s="235"/>
      <c r="U53" s="235"/>
      <c r="V53" s="235"/>
      <c r="W53" s="235"/>
      <c r="X53" s="235"/>
      <c r="Y53" s="236"/>
      <c r="Z53" s="217"/>
      <c r="AA53" s="180"/>
      <c r="AB53" s="180"/>
      <c r="AC53" s="180"/>
      <c r="AD53" s="180"/>
      <c r="AE53" s="180"/>
      <c r="AF53" s="180"/>
      <c r="AG53" s="180"/>
      <c r="AH53" s="180"/>
      <c r="AI53" s="190"/>
      <c r="AJ53" s="217"/>
      <c r="AK53" s="180"/>
      <c r="AL53" s="180"/>
      <c r="AM53" s="180"/>
      <c r="AN53" s="180"/>
      <c r="AO53" s="180"/>
      <c r="AP53" s="180"/>
      <c r="AQ53" s="180"/>
      <c r="AR53" s="180"/>
      <c r="AS53" s="180"/>
      <c r="AT53" s="190"/>
      <c r="AU53" s="217"/>
      <c r="AV53" s="180"/>
      <c r="AW53" s="180"/>
      <c r="AX53" s="180"/>
      <c r="AY53" s="180"/>
      <c r="AZ53" s="180"/>
      <c r="BA53" s="180"/>
      <c r="BB53" s="180"/>
      <c r="BC53" s="180"/>
      <c r="BD53" s="180"/>
      <c r="BE53" s="181"/>
      <c r="BF53" s="23"/>
      <c r="BG53" s="1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</row>
    <row r="54" spans="1:83" ht="6.2" customHeight="1" x14ac:dyDescent="0.2">
      <c r="A54" s="23"/>
      <c r="B54" s="33"/>
      <c r="C54" s="64"/>
      <c r="D54" s="64"/>
      <c r="E54" s="64"/>
      <c r="F54" s="64"/>
      <c r="G54" s="215"/>
      <c r="H54" s="215"/>
      <c r="I54" s="215"/>
      <c r="J54" s="215"/>
      <c r="K54" s="64"/>
      <c r="L54" s="64"/>
      <c r="M54" s="64"/>
      <c r="N54" s="51"/>
      <c r="O54" s="129" t="s">
        <v>41</v>
      </c>
      <c r="P54" s="185"/>
      <c r="Q54" s="185"/>
      <c r="R54" s="185"/>
      <c r="S54" s="185"/>
      <c r="T54" s="185"/>
      <c r="U54" s="185"/>
      <c r="V54" s="185"/>
      <c r="W54" s="185"/>
      <c r="X54" s="185"/>
      <c r="Y54" s="186"/>
      <c r="Z54" s="129" t="s">
        <v>41</v>
      </c>
      <c r="AA54" s="131"/>
      <c r="AB54" s="131"/>
      <c r="AC54" s="131"/>
      <c r="AD54" s="131"/>
      <c r="AE54" s="131"/>
      <c r="AF54" s="131"/>
      <c r="AG54" s="131"/>
      <c r="AH54" s="131"/>
      <c r="AI54" s="231"/>
      <c r="AJ54" s="129" t="s">
        <v>41</v>
      </c>
      <c r="AK54" s="131"/>
      <c r="AL54" s="131"/>
      <c r="AM54" s="131"/>
      <c r="AN54" s="131"/>
      <c r="AO54" s="131"/>
      <c r="AP54" s="131"/>
      <c r="AQ54" s="131"/>
      <c r="AR54" s="131"/>
      <c r="AS54" s="131"/>
      <c r="AT54" s="231"/>
      <c r="AU54" s="129" t="s">
        <v>41</v>
      </c>
      <c r="AV54" s="131"/>
      <c r="AW54" s="131"/>
      <c r="AX54" s="131"/>
      <c r="AY54" s="131"/>
      <c r="AZ54" s="131"/>
      <c r="BA54" s="131"/>
      <c r="BB54" s="131"/>
      <c r="BC54" s="131"/>
      <c r="BD54" s="131"/>
      <c r="BE54" s="132"/>
      <c r="BF54" s="23"/>
      <c r="BG54" s="1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</row>
    <row r="55" spans="1:83" x14ac:dyDescent="0.2">
      <c r="A55" s="23"/>
      <c r="B55" s="40" t="s">
        <v>49</v>
      </c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54"/>
      <c r="O55" s="130"/>
      <c r="P55" s="187"/>
      <c r="Q55" s="187"/>
      <c r="R55" s="187"/>
      <c r="S55" s="187"/>
      <c r="T55" s="187"/>
      <c r="U55" s="187"/>
      <c r="V55" s="187"/>
      <c r="W55" s="187"/>
      <c r="X55" s="187"/>
      <c r="Y55" s="188"/>
      <c r="Z55" s="130"/>
      <c r="AA55" s="133"/>
      <c r="AB55" s="133"/>
      <c r="AC55" s="133"/>
      <c r="AD55" s="133"/>
      <c r="AE55" s="133"/>
      <c r="AF55" s="133"/>
      <c r="AG55" s="133"/>
      <c r="AH55" s="133"/>
      <c r="AI55" s="232"/>
      <c r="AJ55" s="130"/>
      <c r="AK55" s="133"/>
      <c r="AL55" s="133"/>
      <c r="AM55" s="133"/>
      <c r="AN55" s="133"/>
      <c r="AO55" s="133"/>
      <c r="AP55" s="133"/>
      <c r="AQ55" s="133"/>
      <c r="AR55" s="133"/>
      <c r="AS55" s="133"/>
      <c r="AT55" s="232"/>
      <c r="AU55" s="130"/>
      <c r="AV55" s="133"/>
      <c r="AW55" s="133"/>
      <c r="AX55" s="133"/>
      <c r="AY55" s="133"/>
      <c r="AZ55" s="133"/>
      <c r="BA55" s="133"/>
      <c r="BB55" s="133"/>
      <c r="BC55" s="133"/>
      <c r="BD55" s="133"/>
      <c r="BE55" s="134"/>
      <c r="BF55" s="23"/>
      <c r="BG55" s="1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</row>
    <row r="56" spans="1:83" x14ac:dyDescent="0.2">
      <c r="A56" s="23"/>
      <c r="B56" s="33" t="s">
        <v>25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57"/>
      <c r="O56" s="166"/>
      <c r="P56" s="167"/>
      <c r="Q56" s="167"/>
      <c r="R56" s="167"/>
      <c r="S56" s="167"/>
      <c r="T56" s="167"/>
      <c r="U56" s="167"/>
      <c r="V56" s="167"/>
      <c r="W56" s="167"/>
      <c r="X56" s="167"/>
      <c r="Y56" s="298"/>
      <c r="Z56" s="166"/>
      <c r="AA56" s="167"/>
      <c r="AB56" s="167"/>
      <c r="AC56" s="167"/>
      <c r="AD56" s="167"/>
      <c r="AE56" s="167"/>
      <c r="AF56" s="167"/>
      <c r="AG56" s="167"/>
      <c r="AH56" s="167"/>
      <c r="AI56" s="298"/>
      <c r="AJ56" s="166"/>
      <c r="AK56" s="167"/>
      <c r="AL56" s="167"/>
      <c r="AM56" s="167"/>
      <c r="AN56" s="167"/>
      <c r="AO56" s="167"/>
      <c r="AP56" s="167"/>
      <c r="AQ56" s="167"/>
      <c r="AR56" s="167"/>
      <c r="AS56" s="167"/>
      <c r="AT56" s="298"/>
      <c r="AU56" s="166"/>
      <c r="AV56" s="167"/>
      <c r="AW56" s="167"/>
      <c r="AX56" s="167"/>
      <c r="AY56" s="167"/>
      <c r="AZ56" s="167"/>
      <c r="BA56" s="167"/>
      <c r="BB56" s="167"/>
      <c r="BC56" s="167"/>
      <c r="BD56" s="167"/>
      <c r="BE56" s="168"/>
      <c r="BF56" s="23"/>
      <c r="BG56" s="1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</row>
    <row r="57" spans="1:83" x14ac:dyDescent="0.2">
      <c r="A57" s="23"/>
      <c r="B57" s="40" t="s">
        <v>26</v>
      </c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54"/>
      <c r="O57" s="169"/>
      <c r="P57" s="170"/>
      <c r="Q57" s="170"/>
      <c r="R57" s="170"/>
      <c r="S57" s="170"/>
      <c r="T57" s="170"/>
      <c r="U57" s="170"/>
      <c r="V57" s="170"/>
      <c r="W57" s="170"/>
      <c r="X57" s="170"/>
      <c r="Y57" s="214"/>
      <c r="Z57" s="169"/>
      <c r="AA57" s="170"/>
      <c r="AB57" s="170"/>
      <c r="AC57" s="170"/>
      <c r="AD57" s="170"/>
      <c r="AE57" s="170"/>
      <c r="AF57" s="170"/>
      <c r="AG57" s="170"/>
      <c r="AH57" s="170"/>
      <c r="AI57" s="214"/>
      <c r="AJ57" s="169"/>
      <c r="AK57" s="170"/>
      <c r="AL57" s="170"/>
      <c r="AM57" s="170"/>
      <c r="AN57" s="170"/>
      <c r="AO57" s="170"/>
      <c r="AP57" s="170"/>
      <c r="AQ57" s="170"/>
      <c r="AR57" s="170"/>
      <c r="AS57" s="170"/>
      <c r="AT57" s="214"/>
      <c r="AU57" s="169"/>
      <c r="AV57" s="170"/>
      <c r="AW57" s="170"/>
      <c r="AX57" s="170"/>
      <c r="AY57" s="170"/>
      <c r="AZ57" s="170"/>
      <c r="BA57" s="170"/>
      <c r="BB57" s="170"/>
      <c r="BC57" s="170"/>
      <c r="BD57" s="170"/>
      <c r="BE57" s="171"/>
      <c r="BF57" s="23"/>
      <c r="BG57" s="1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</row>
    <row r="58" spans="1:83" ht="19.7" customHeight="1" x14ac:dyDescent="0.2">
      <c r="A58" s="23"/>
      <c r="B58" s="243" t="str">
        <f ca="1">CONCATENATE(BI2,"-ban/-ben 
esedékes tőke összege")</f>
        <v>2024-ban/-ben 
esedékes tőke összege</v>
      </c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5"/>
      <c r="O58" s="161"/>
      <c r="P58" s="162"/>
      <c r="Q58" s="162"/>
      <c r="R58" s="162"/>
      <c r="S58" s="162"/>
      <c r="T58" s="162"/>
      <c r="U58" s="162"/>
      <c r="V58" s="162"/>
      <c r="W58" s="162"/>
      <c r="X58" s="162"/>
      <c r="Y58" s="163"/>
      <c r="Z58" s="161"/>
      <c r="AA58" s="162"/>
      <c r="AB58" s="162"/>
      <c r="AC58" s="162"/>
      <c r="AD58" s="162"/>
      <c r="AE58" s="162"/>
      <c r="AF58" s="162"/>
      <c r="AG58" s="162"/>
      <c r="AH58" s="162"/>
      <c r="AI58" s="162"/>
      <c r="AJ58" s="161"/>
      <c r="AK58" s="162"/>
      <c r="AL58" s="162"/>
      <c r="AM58" s="162"/>
      <c r="AN58" s="162"/>
      <c r="AO58" s="162"/>
      <c r="AP58" s="162"/>
      <c r="AQ58" s="162"/>
      <c r="AR58" s="162"/>
      <c r="AS58" s="162"/>
      <c r="AT58" s="163"/>
      <c r="AU58" s="161"/>
      <c r="AV58" s="162"/>
      <c r="AW58" s="162"/>
      <c r="AX58" s="162"/>
      <c r="AY58" s="162"/>
      <c r="AZ58" s="162"/>
      <c r="BA58" s="162"/>
      <c r="BB58" s="162"/>
      <c r="BC58" s="162"/>
      <c r="BD58" s="162"/>
      <c r="BE58" s="164"/>
      <c r="BF58" s="23"/>
      <c r="BG58" s="1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</row>
    <row r="59" spans="1:83" x14ac:dyDescent="0.2">
      <c r="A59" s="23"/>
      <c r="B59" s="40" t="s">
        <v>0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54"/>
      <c r="O59" s="221"/>
      <c r="P59" s="222"/>
      <c r="Q59" s="222"/>
      <c r="R59" s="222"/>
      <c r="S59" s="222"/>
      <c r="T59" s="222"/>
      <c r="U59" s="222"/>
      <c r="V59" s="222"/>
      <c r="W59" s="222"/>
      <c r="X59" s="222"/>
      <c r="Y59" s="223"/>
      <c r="Z59" s="150"/>
      <c r="AA59" s="151"/>
      <c r="AB59" s="151"/>
      <c r="AC59" s="151"/>
      <c r="AD59" s="151"/>
      <c r="AE59" s="151"/>
      <c r="AF59" s="151"/>
      <c r="AG59" s="151"/>
      <c r="AH59" s="151"/>
      <c r="AI59" s="152"/>
      <c r="AJ59" s="221"/>
      <c r="AK59" s="222"/>
      <c r="AL59" s="222"/>
      <c r="AM59" s="222"/>
      <c r="AN59" s="222"/>
      <c r="AO59" s="222"/>
      <c r="AP59" s="222"/>
      <c r="AQ59" s="222"/>
      <c r="AR59" s="222"/>
      <c r="AS59" s="222"/>
      <c r="AT59" s="223"/>
      <c r="AU59" s="150"/>
      <c r="AV59" s="151"/>
      <c r="AW59" s="151"/>
      <c r="AX59" s="151"/>
      <c r="AY59" s="151"/>
      <c r="AZ59" s="151"/>
      <c r="BA59" s="151"/>
      <c r="BB59" s="151"/>
      <c r="BC59" s="151"/>
      <c r="BD59" s="151"/>
      <c r="BE59" s="165"/>
      <c r="BF59" s="23"/>
      <c r="BG59" s="1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</row>
    <row r="60" spans="1:83" ht="19.7" customHeight="1" x14ac:dyDescent="0.2">
      <c r="A60" s="23"/>
      <c r="B60" s="359" t="str">
        <f ca="1">CONCATENATE(BI2,"-ban/-ben 
esedékes kamat összege")</f>
        <v>2024-ban/-ben 
esedékes kamat összege</v>
      </c>
      <c r="C60" s="360"/>
      <c r="D60" s="360"/>
      <c r="E60" s="360"/>
      <c r="F60" s="360"/>
      <c r="G60" s="360"/>
      <c r="H60" s="360"/>
      <c r="I60" s="360"/>
      <c r="J60" s="360"/>
      <c r="K60" s="360"/>
      <c r="L60" s="360"/>
      <c r="M60" s="360"/>
      <c r="N60" s="361"/>
      <c r="O60" s="161"/>
      <c r="P60" s="162"/>
      <c r="Q60" s="162"/>
      <c r="R60" s="162"/>
      <c r="S60" s="162"/>
      <c r="T60" s="162"/>
      <c r="U60" s="162"/>
      <c r="V60" s="162"/>
      <c r="W60" s="162"/>
      <c r="X60" s="162"/>
      <c r="Y60" s="163"/>
      <c r="Z60" s="161"/>
      <c r="AA60" s="162"/>
      <c r="AB60" s="162"/>
      <c r="AC60" s="162"/>
      <c r="AD60" s="162"/>
      <c r="AE60" s="162"/>
      <c r="AF60" s="162"/>
      <c r="AG60" s="162"/>
      <c r="AH60" s="162"/>
      <c r="AI60" s="162"/>
      <c r="AJ60" s="161"/>
      <c r="AK60" s="162"/>
      <c r="AL60" s="162"/>
      <c r="AM60" s="162"/>
      <c r="AN60" s="162"/>
      <c r="AO60" s="162"/>
      <c r="AP60" s="162"/>
      <c r="AQ60" s="162"/>
      <c r="AR60" s="162"/>
      <c r="AS60" s="162"/>
      <c r="AT60" s="163"/>
      <c r="AU60" s="161"/>
      <c r="AV60" s="162"/>
      <c r="AW60" s="162"/>
      <c r="AX60" s="162"/>
      <c r="AY60" s="162"/>
      <c r="AZ60" s="162"/>
      <c r="BA60" s="162"/>
      <c r="BB60" s="162"/>
      <c r="BC60" s="162"/>
      <c r="BD60" s="162"/>
      <c r="BE60" s="164"/>
      <c r="BF60" s="23"/>
      <c r="BG60" s="1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</row>
    <row r="61" spans="1:83" x14ac:dyDescent="0.2">
      <c r="A61" s="23"/>
      <c r="B61" s="40" t="s">
        <v>0</v>
      </c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55"/>
      <c r="O61" s="221"/>
      <c r="P61" s="222"/>
      <c r="Q61" s="222"/>
      <c r="R61" s="222"/>
      <c r="S61" s="222"/>
      <c r="T61" s="222"/>
      <c r="U61" s="222"/>
      <c r="V61" s="222"/>
      <c r="W61" s="222"/>
      <c r="X61" s="222"/>
      <c r="Y61" s="223"/>
      <c r="Z61" s="150"/>
      <c r="AA61" s="151"/>
      <c r="AB61" s="151"/>
      <c r="AC61" s="151"/>
      <c r="AD61" s="151"/>
      <c r="AE61" s="151"/>
      <c r="AF61" s="151"/>
      <c r="AG61" s="151"/>
      <c r="AH61" s="151"/>
      <c r="AI61" s="152"/>
      <c r="AJ61" s="221"/>
      <c r="AK61" s="222"/>
      <c r="AL61" s="222"/>
      <c r="AM61" s="222"/>
      <c r="AN61" s="222"/>
      <c r="AO61" s="222"/>
      <c r="AP61" s="222"/>
      <c r="AQ61" s="222"/>
      <c r="AR61" s="222"/>
      <c r="AS61" s="222"/>
      <c r="AT61" s="223"/>
      <c r="AU61" s="150"/>
      <c r="AV61" s="151"/>
      <c r="AW61" s="151"/>
      <c r="AX61" s="151"/>
      <c r="AY61" s="151"/>
      <c r="AZ61" s="151"/>
      <c r="BA61" s="151"/>
      <c r="BB61" s="151"/>
      <c r="BC61" s="151"/>
      <c r="BD61" s="151"/>
      <c r="BE61" s="165"/>
      <c r="BF61" s="23"/>
      <c r="BG61" s="1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</row>
    <row r="62" spans="1:83" ht="19.7" customHeight="1" x14ac:dyDescent="0.2">
      <c r="A62" s="23"/>
      <c r="B62" s="362" t="str">
        <f ca="1">CONCATENATE(BI2,"-ban/-ben 
esedékes, ütemezett")</f>
        <v>2024-ban/-ben 
esedékes, ütemezett</v>
      </c>
      <c r="C62" s="363"/>
      <c r="D62" s="363"/>
      <c r="E62" s="363"/>
      <c r="F62" s="363"/>
      <c r="G62" s="363"/>
      <c r="H62" s="363"/>
      <c r="I62" s="363"/>
      <c r="J62" s="363"/>
      <c r="K62" s="363"/>
      <c r="L62" s="363"/>
      <c r="M62" s="363"/>
      <c r="N62" s="363"/>
      <c r="O62" s="172"/>
      <c r="P62" s="173"/>
      <c r="Q62" s="173"/>
      <c r="R62" s="173"/>
      <c r="S62" s="173"/>
      <c r="T62" s="173"/>
      <c r="U62" s="173"/>
      <c r="V62" s="173"/>
      <c r="W62" s="173"/>
      <c r="X62" s="173"/>
      <c r="Y62" s="174"/>
      <c r="Z62" s="172"/>
      <c r="AA62" s="173"/>
      <c r="AB62" s="173"/>
      <c r="AC62" s="173"/>
      <c r="AD62" s="173"/>
      <c r="AE62" s="173"/>
      <c r="AF62" s="173"/>
      <c r="AG62" s="173"/>
      <c r="AH62" s="173"/>
      <c r="AI62" s="174"/>
      <c r="AJ62" s="172"/>
      <c r="AK62" s="173"/>
      <c r="AL62" s="173"/>
      <c r="AM62" s="173"/>
      <c r="AN62" s="173"/>
      <c r="AO62" s="173"/>
      <c r="AP62" s="173"/>
      <c r="AQ62" s="173"/>
      <c r="AR62" s="173"/>
      <c r="AS62" s="173"/>
      <c r="AT62" s="174"/>
      <c r="AU62" s="172"/>
      <c r="AV62" s="173"/>
      <c r="AW62" s="173"/>
      <c r="AX62" s="173"/>
      <c r="AY62" s="173"/>
      <c r="AZ62" s="173"/>
      <c r="BA62" s="173"/>
      <c r="BB62" s="173"/>
      <c r="BC62" s="173"/>
      <c r="BD62" s="173"/>
      <c r="BE62" s="224"/>
      <c r="BF62" s="23"/>
      <c r="BG62" s="1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</row>
    <row r="63" spans="1:83" x14ac:dyDescent="0.2">
      <c r="A63" s="23"/>
      <c r="B63" s="50" t="s">
        <v>79</v>
      </c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75"/>
      <c r="P63" s="176"/>
      <c r="Q63" s="176"/>
      <c r="R63" s="176"/>
      <c r="S63" s="176"/>
      <c r="T63" s="176"/>
      <c r="U63" s="176"/>
      <c r="V63" s="176"/>
      <c r="W63" s="176"/>
      <c r="X63" s="176"/>
      <c r="Y63" s="177"/>
      <c r="Z63" s="175"/>
      <c r="AA63" s="176"/>
      <c r="AB63" s="176"/>
      <c r="AC63" s="176"/>
      <c r="AD63" s="176"/>
      <c r="AE63" s="176"/>
      <c r="AF63" s="176"/>
      <c r="AG63" s="176"/>
      <c r="AH63" s="176"/>
      <c r="AI63" s="177"/>
      <c r="AJ63" s="175"/>
      <c r="AK63" s="176"/>
      <c r="AL63" s="176"/>
      <c r="AM63" s="176"/>
      <c r="AN63" s="176"/>
      <c r="AO63" s="176"/>
      <c r="AP63" s="176"/>
      <c r="AQ63" s="176"/>
      <c r="AR63" s="176"/>
      <c r="AS63" s="176"/>
      <c r="AT63" s="177"/>
      <c r="AU63" s="175"/>
      <c r="AV63" s="176"/>
      <c r="AW63" s="176"/>
      <c r="AX63" s="176"/>
      <c r="AY63" s="176"/>
      <c r="AZ63" s="176"/>
      <c r="BA63" s="176"/>
      <c r="BB63" s="176"/>
      <c r="BC63" s="176"/>
      <c r="BD63" s="176"/>
      <c r="BE63" s="225"/>
      <c r="BF63" s="23"/>
      <c r="BG63" s="1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</row>
    <row r="64" spans="1:83" x14ac:dyDescent="0.2">
      <c r="A64" s="23"/>
      <c r="B64" s="246" t="s">
        <v>73</v>
      </c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21"/>
      <c r="P64" s="222"/>
      <c r="Q64" s="222"/>
      <c r="R64" s="222"/>
      <c r="S64" s="222"/>
      <c r="T64" s="222"/>
      <c r="U64" s="222"/>
      <c r="V64" s="222"/>
      <c r="W64" s="222"/>
      <c r="X64" s="222"/>
      <c r="Y64" s="223"/>
      <c r="Z64" s="150"/>
      <c r="AA64" s="151"/>
      <c r="AB64" s="151"/>
      <c r="AC64" s="151"/>
      <c r="AD64" s="151"/>
      <c r="AE64" s="151"/>
      <c r="AF64" s="151"/>
      <c r="AG64" s="151"/>
      <c r="AH64" s="151"/>
      <c r="AI64" s="152"/>
      <c r="AJ64" s="221"/>
      <c r="AK64" s="222"/>
      <c r="AL64" s="222"/>
      <c r="AM64" s="222"/>
      <c r="AN64" s="222"/>
      <c r="AO64" s="222"/>
      <c r="AP64" s="222"/>
      <c r="AQ64" s="222"/>
      <c r="AR64" s="222"/>
      <c r="AS64" s="222"/>
      <c r="AT64" s="223"/>
      <c r="AU64" s="150"/>
      <c r="AV64" s="151"/>
      <c r="AW64" s="151"/>
      <c r="AX64" s="151"/>
      <c r="AY64" s="151"/>
      <c r="AZ64" s="151"/>
      <c r="BA64" s="151"/>
      <c r="BB64" s="151"/>
      <c r="BC64" s="151"/>
      <c r="BD64" s="151"/>
      <c r="BE64" s="165"/>
      <c r="BF64" s="23"/>
      <c r="BG64" s="1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</row>
    <row r="65" spans="1:83" ht="12.75" customHeight="1" x14ac:dyDescent="0.2">
      <c r="A65" s="83"/>
      <c r="B65" s="144" t="s">
        <v>74</v>
      </c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6"/>
      <c r="O65" s="337"/>
      <c r="P65" s="338"/>
      <c r="Q65" s="338"/>
      <c r="R65" s="338"/>
      <c r="S65" s="338"/>
      <c r="T65" s="338"/>
      <c r="U65" s="338"/>
      <c r="V65" s="338"/>
      <c r="W65" s="338"/>
      <c r="X65" s="338"/>
      <c r="Y65" s="339"/>
      <c r="Z65" s="240"/>
      <c r="AA65" s="241"/>
      <c r="AB65" s="241"/>
      <c r="AC65" s="241"/>
      <c r="AD65" s="241"/>
      <c r="AE65" s="241"/>
      <c r="AF65" s="241"/>
      <c r="AG65" s="241"/>
      <c r="AH65" s="241"/>
      <c r="AI65" s="242"/>
      <c r="AJ65" s="240"/>
      <c r="AK65" s="241"/>
      <c r="AL65" s="241"/>
      <c r="AM65" s="241"/>
      <c r="AN65" s="241"/>
      <c r="AO65" s="241"/>
      <c r="AP65" s="241"/>
      <c r="AQ65" s="241"/>
      <c r="AR65" s="241"/>
      <c r="AS65" s="241"/>
      <c r="AT65" s="242"/>
      <c r="AU65" s="240"/>
      <c r="AV65" s="241"/>
      <c r="AW65" s="241"/>
      <c r="AX65" s="241"/>
      <c r="AY65" s="241"/>
      <c r="AZ65" s="241"/>
      <c r="BA65" s="241"/>
      <c r="BB65" s="241"/>
      <c r="BC65" s="241"/>
      <c r="BD65" s="241"/>
      <c r="BE65" s="316"/>
      <c r="BF65" s="23"/>
      <c r="BG65" s="1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</row>
    <row r="66" spans="1:83" x14ac:dyDescent="0.2">
      <c r="A66" s="84"/>
      <c r="B66" s="237" t="s">
        <v>75</v>
      </c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9"/>
      <c r="O66" s="337"/>
      <c r="P66" s="338"/>
      <c r="Q66" s="338"/>
      <c r="R66" s="338"/>
      <c r="S66" s="338"/>
      <c r="T66" s="338"/>
      <c r="U66" s="338"/>
      <c r="V66" s="338"/>
      <c r="W66" s="338"/>
      <c r="X66" s="338"/>
      <c r="Y66" s="339"/>
      <c r="Z66" s="240"/>
      <c r="AA66" s="241"/>
      <c r="AB66" s="241"/>
      <c r="AC66" s="241"/>
      <c r="AD66" s="241"/>
      <c r="AE66" s="241"/>
      <c r="AF66" s="241"/>
      <c r="AG66" s="241"/>
      <c r="AH66" s="241"/>
      <c r="AI66" s="242"/>
      <c r="AJ66" s="240"/>
      <c r="AK66" s="241"/>
      <c r="AL66" s="241"/>
      <c r="AM66" s="241"/>
      <c r="AN66" s="241"/>
      <c r="AO66" s="241"/>
      <c r="AP66" s="241"/>
      <c r="AQ66" s="241"/>
      <c r="AR66" s="241"/>
      <c r="AS66" s="241"/>
      <c r="AT66" s="242"/>
      <c r="AU66" s="240"/>
      <c r="AV66" s="241"/>
      <c r="AW66" s="241"/>
      <c r="AX66" s="241"/>
      <c r="AY66" s="241"/>
      <c r="AZ66" s="241"/>
      <c r="BA66" s="241"/>
      <c r="BB66" s="241"/>
      <c r="BC66" s="241"/>
      <c r="BD66" s="241"/>
      <c r="BE66" s="316"/>
      <c r="BF66" s="23"/>
      <c r="BG66" s="1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</row>
    <row r="67" spans="1:83" x14ac:dyDescent="0.2">
      <c r="A67" s="23"/>
      <c r="B67" s="13" t="s">
        <v>81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29"/>
      <c r="O67" s="310"/>
      <c r="P67" s="311"/>
      <c r="Q67" s="311"/>
      <c r="R67" s="311"/>
      <c r="S67" s="311"/>
      <c r="T67" s="311"/>
      <c r="U67" s="311"/>
      <c r="V67" s="311"/>
      <c r="W67" s="311"/>
      <c r="X67" s="311"/>
      <c r="Y67" s="312"/>
      <c r="Z67" s="295"/>
      <c r="AA67" s="296"/>
      <c r="AB67" s="296"/>
      <c r="AC67" s="296"/>
      <c r="AD67" s="296"/>
      <c r="AE67" s="296"/>
      <c r="AF67" s="296"/>
      <c r="AG67" s="296"/>
      <c r="AH67" s="296"/>
      <c r="AI67" s="301"/>
      <c r="AJ67" s="295"/>
      <c r="AK67" s="296"/>
      <c r="AL67" s="296"/>
      <c r="AM67" s="296"/>
      <c r="AN67" s="296"/>
      <c r="AO67" s="296"/>
      <c r="AP67" s="296"/>
      <c r="AQ67" s="296"/>
      <c r="AR67" s="296"/>
      <c r="AS67" s="296"/>
      <c r="AT67" s="301"/>
      <c r="AU67" s="295"/>
      <c r="AV67" s="296"/>
      <c r="AW67" s="296"/>
      <c r="AX67" s="296"/>
      <c r="AY67" s="296"/>
      <c r="AZ67" s="296"/>
      <c r="BA67" s="296"/>
      <c r="BB67" s="296"/>
      <c r="BC67" s="296"/>
      <c r="BD67" s="296"/>
      <c r="BE67" s="297"/>
      <c r="BF67" s="23"/>
      <c r="BG67" s="1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</row>
    <row r="68" spans="1:83" x14ac:dyDescent="0.2">
      <c r="A68" s="23"/>
      <c r="B68" s="13" t="s">
        <v>80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29"/>
      <c r="O68" s="310"/>
      <c r="P68" s="311"/>
      <c r="Q68" s="311"/>
      <c r="R68" s="311"/>
      <c r="S68" s="311"/>
      <c r="T68" s="311"/>
      <c r="U68" s="311"/>
      <c r="V68" s="311"/>
      <c r="W68" s="311"/>
      <c r="X68" s="311"/>
      <c r="Y68" s="312"/>
      <c r="Z68" s="295"/>
      <c r="AA68" s="296"/>
      <c r="AB68" s="296"/>
      <c r="AC68" s="296"/>
      <c r="AD68" s="296"/>
      <c r="AE68" s="296"/>
      <c r="AF68" s="296"/>
      <c r="AG68" s="296"/>
      <c r="AH68" s="296"/>
      <c r="AI68" s="301"/>
      <c r="AJ68" s="295"/>
      <c r="AK68" s="296"/>
      <c r="AL68" s="296"/>
      <c r="AM68" s="296"/>
      <c r="AN68" s="296"/>
      <c r="AO68" s="296"/>
      <c r="AP68" s="296"/>
      <c r="AQ68" s="296"/>
      <c r="AR68" s="296"/>
      <c r="AS68" s="296"/>
      <c r="AT68" s="301"/>
      <c r="AU68" s="295"/>
      <c r="AV68" s="296"/>
      <c r="AW68" s="296"/>
      <c r="AX68" s="296"/>
      <c r="AY68" s="296"/>
      <c r="AZ68" s="296"/>
      <c r="BA68" s="296"/>
      <c r="BB68" s="296"/>
      <c r="BC68" s="296"/>
      <c r="BD68" s="296"/>
      <c r="BE68" s="297"/>
      <c r="BF68" s="23"/>
      <c r="BG68" s="1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</row>
    <row r="69" spans="1:83" x14ac:dyDescent="0.2">
      <c r="A69" s="23"/>
      <c r="B69" s="13" t="s">
        <v>82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29"/>
      <c r="O69" s="310"/>
      <c r="P69" s="311"/>
      <c r="Q69" s="311"/>
      <c r="R69" s="311"/>
      <c r="S69" s="311"/>
      <c r="T69" s="311"/>
      <c r="U69" s="311"/>
      <c r="V69" s="311"/>
      <c r="W69" s="311"/>
      <c r="X69" s="311"/>
      <c r="Y69" s="312"/>
      <c r="Z69" s="295"/>
      <c r="AA69" s="296"/>
      <c r="AB69" s="296"/>
      <c r="AC69" s="296"/>
      <c r="AD69" s="296"/>
      <c r="AE69" s="296"/>
      <c r="AF69" s="296"/>
      <c r="AG69" s="296"/>
      <c r="AH69" s="296"/>
      <c r="AI69" s="301"/>
      <c r="AJ69" s="295"/>
      <c r="AK69" s="296"/>
      <c r="AL69" s="296"/>
      <c r="AM69" s="296"/>
      <c r="AN69" s="296"/>
      <c r="AO69" s="296"/>
      <c r="AP69" s="296"/>
      <c r="AQ69" s="296"/>
      <c r="AR69" s="296"/>
      <c r="AS69" s="296"/>
      <c r="AT69" s="301"/>
      <c r="AU69" s="295"/>
      <c r="AV69" s="296"/>
      <c r="AW69" s="296"/>
      <c r="AX69" s="296"/>
      <c r="AY69" s="296"/>
      <c r="AZ69" s="296"/>
      <c r="BA69" s="296"/>
      <c r="BB69" s="296"/>
      <c r="BC69" s="296"/>
      <c r="BD69" s="296"/>
      <c r="BE69" s="297"/>
      <c r="BF69" s="23"/>
      <c r="BG69" s="1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</row>
    <row r="70" spans="1:83" x14ac:dyDescent="0.2">
      <c r="A70" s="1"/>
      <c r="B70" s="33" t="s">
        <v>27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11"/>
      <c r="O70" s="153"/>
      <c r="P70" s="154"/>
      <c r="Q70" s="154"/>
      <c r="R70" s="154"/>
      <c r="S70" s="154"/>
      <c r="T70" s="154"/>
      <c r="U70" s="154"/>
      <c r="V70" s="154"/>
      <c r="W70" s="154"/>
      <c r="X70" s="154"/>
      <c r="Y70" s="155"/>
      <c r="Z70" s="153"/>
      <c r="AA70" s="154"/>
      <c r="AB70" s="154"/>
      <c r="AC70" s="154"/>
      <c r="AD70" s="154"/>
      <c r="AE70" s="154"/>
      <c r="AF70" s="154"/>
      <c r="AG70" s="154"/>
      <c r="AH70" s="154"/>
      <c r="AI70" s="155"/>
      <c r="AJ70" s="153"/>
      <c r="AK70" s="154"/>
      <c r="AL70" s="154"/>
      <c r="AM70" s="154"/>
      <c r="AN70" s="154"/>
      <c r="AO70" s="154"/>
      <c r="AP70" s="154"/>
      <c r="AQ70" s="154"/>
      <c r="AR70" s="154"/>
      <c r="AS70" s="154"/>
      <c r="AT70" s="155"/>
      <c r="AU70" s="153"/>
      <c r="AV70" s="154"/>
      <c r="AW70" s="154"/>
      <c r="AX70" s="154"/>
      <c r="AY70" s="154"/>
      <c r="AZ70" s="154"/>
      <c r="BA70" s="154"/>
      <c r="BB70" s="154"/>
      <c r="BC70" s="154"/>
      <c r="BD70" s="154"/>
      <c r="BE70" s="302"/>
      <c r="BF70" s="1"/>
      <c r="BG70" s="1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</row>
    <row r="71" spans="1:83" x14ac:dyDescent="0.2">
      <c r="A71" s="1"/>
      <c r="B71" s="33" t="s">
        <v>34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11"/>
      <c r="O71" s="156"/>
      <c r="P71" s="157"/>
      <c r="Q71" s="157"/>
      <c r="R71" s="157"/>
      <c r="S71" s="157"/>
      <c r="T71" s="157"/>
      <c r="U71" s="157"/>
      <c r="V71" s="157"/>
      <c r="W71" s="157"/>
      <c r="X71" s="157"/>
      <c r="Y71" s="158"/>
      <c r="Z71" s="156"/>
      <c r="AA71" s="157"/>
      <c r="AB71" s="157"/>
      <c r="AC71" s="157"/>
      <c r="AD71" s="157"/>
      <c r="AE71" s="157"/>
      <c r="AF71" s="157"/>
      <c r="AG71" s="157"/>
      <c r="AH71" s="157"/>
      <c r="AI71" s="158"/>
      <c r="AJ71" s="156"/>
      <c r="AK71" s="157"/>
      <c r="AL71" s="157"/>
      <c r="AM71" s="157"/>
      <c r="AN71" s="157"/>
      <c r="AO71" s="157"/>
      <c r="AP71" s="157"/>
      <c r="AQ71" s="157"/>
      <c r="AR71" s="157"/>
      <c r="AS71" s="157"/>
      <c r="AT71" s="158"/>
      <c r="AU71" s="156"/>
      <c r="AV71" s="157"/>
      <c r="AW71" s="157"/>
      <c r="AX71" s="157"/>
      <c r="AY71" s="157"/>
      <c r="AZ71" s="157"/>
      <c r="BA71" s="157"/>
      <c r="BB71" s="157"/>
      <c r="BC71" s="157"/>
      <c r="BD71" s="157"/>
      <c r="BE71" s="303"/>
      <c r="BF71" s="1"/>
      <c r="BG71" s="1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</row>
    <row r="72" spans="1:83" ht="13.5" thickBot="1" x14ac:dyDescent="0.25">
      <c r="A72" s="1"/>
      <c r="B72" s="113" t="s">
        <v>91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30"/>
      <c r="O72" s="306"/>
      <c r="P72" s="307"/>
      <c r="Q72" s="307"/>
      <c r="R72" s="307"/>
      <c r="S72" s="307"/>
      <c r="T72" s="307"/>
      <c r="U72" s="307"/>
      <c r="V72" s="307"/>
      <c r="W72" s="307"/>
      <c r="X72" s="307"/>
      <c r="Y72" s="313"/>
      <c r="Z72" s="306"/>
      <c r="AA72" s="307"/>
      <c r="AB72" s="307"/>
      <c r="AC72" s="307"/>
      <c r="AD72" s="307"/>
      <c r="AE72" s="307"/>
      <c r="AF72" s="307"/>
      <c r="AG72" s="307"/>
      <c r="AH72" s="307"/>
      <c r="AI72" s="313"/>
      <c r="AJ72" s="306"/>
      <c r="AK72" s="307"/>
      <c r="AL72" s="307"/>
      <c r="AM72" s="307"/>
      <c r="AN72" s="307"/>
      <c r="AO72" s="307"/>
      <c r="AP72" s="307"/>
      <c r="AQ72" s="307"/>
      <c r="AR72" s="307"/>
      <c r="AS72" s="307"/>
      <c r="AT72" s="313"/>
      <c r="AU72" s="306"/>
      <c r="AV72" s="307"/>
      <c r="AW72" s="307"/>
      <c r="AX72" s="307"/>
      <c r="AY72" s="307"/>
      <c r="AZ72" s="307"/>
      <c r="BA72" s="307"/>
      <c r="BB72" s="307"/>
      <c r="BC72" s="307"/>
      <c r="BD72" s="307"/>
      <c r="BE72" s="308"/>
      <c r="BF72" s="1"/>
      <c r="BG72" s="1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</row>
    <row r="73" spans="1:83" ht="13.5" thickBot="1" x14ac:dyDescent="0.25">
      <c r="A73" s="1"/>
      <c r="B73" s="15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51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  <c r="AX73" s="119"/>
      <c r="AY73" s="119"/>
      <c r="AZ73" s="119"/>
      <c r="BA73" s="119"/>
      <c r="BB73" s="119"/>
      <c r="BC73" s="119"/>
      <c r="BD73" s="119"/>
      <c r="BE73" s="119"/>
      <c r="BF73" s="1"/>
      <c r="BG73" s="1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</row>
    <row r="74" spans="1:83" ht="13.5" thickBot="1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" t="s">
        <v>4</v>
      </c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14" t="str">
        <f>$AX$1</f>
        <v/>
      </c>
      <c r="AY74" s="314"/>
      <c r="AZ74" s="314"/>
      <c r="BA74" s="314"/>
      <c r="BB74" s="314"/>
      <c r="BC74" s="314"/>
      <c r="BD74" s="314"/>
      <c r="BE74" s="315"/>
      <c r="BF74" s="23"/>
      <c r="BG74" s="1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</row>
    <row r="75" spans="1:83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117" t="str">
        <f>Verzioszam</f>
        <v>v1.4</v>
      </c>
      <c r="BF75" s="23"/>
      <c r="BG75" s="1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</row>
    <row r="76" spans="1:83" x14ac:dyDescent="0.2">
      <c r="A76" s="1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1"/>
      <c r="BG76" s="1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</row>
    <row r="77" spans="1:83" ht="13.5" thickBot="1" x14ac:dyDescent="0.25">
      <c r="A77" s="1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1"/>
      <c r="BG77" s="1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</row>
    <row r="78" spans="1:83" ht="21.75" customHeight="1" x14ac:dyDescent="0.2">
      <c r="A78" s="1"/>
      <c r="B78" s="159">
        <v>4</v>
      </c>
      <c r="C78" s="160"/>
      <c r="D78" s="304" t="s">
        <v>55</v>
      </c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5"/>
      <c r="AN78" s="76" t="s">
        <v>70</v>
      </c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4"/>
      <c r="BF78" s="1"/>
      <c r="BG78" s="1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</row>
    <row r="79" spans="1:83" x14ac:dyDescent="0.2">
      <c r="A79" s="1"/>
      <c r="B79" s="20" t="s">
        <v>20</v>
      </c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48"/>
      <c r="N79" s="147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9"/>
      <c r="Z79" s="147"/>
      <c r="AA79" s="148"/>
      <c r="AB79" s="148"/>
      <c r="AC79" s="148"/>
      <c r="AD79" s="148"/>
      <c r="AE79" s="148"/>
      <c r="AF79" s="148"/>
      <c r="AG79" s="148"/>
      <c r="AH79" s="148"/>
      <c r="AI79" s="149"/>
      <c r="AJ79" s="147"/>
      <c r="AK79" s="148"/>
      <c r="AL79" s="148"/>
      <c r="AM79" s="148"/>
      <c r="AN79" s="148"/>
      <c r="AO79" s="148"/>
      <c r="AP79" s="148"/>
      <c r="AQ79" s="148"/>
      <c r="AR79" s="148"/>
      <c r="AS79" s="148"/>
      <c r="AT79" s="149"/>
      <c r="AU79" s="147"/>
      <c r="AV79" s="148"/>
      <c r="AW79" s="148"/>
      <c r="AX79" s="148"/>
      <c r="AY79" s="148"/>
      <c r="AZ79" s="148"/>
      <c r="BA79" s="148"/>
      <c r="BB79" s="148"/>
      <c r="BC79" s="148"/>
      <c r="BD79" s="148"/>
      <c r="BE79" s="309"/>
      <c r="BF79" s="1"/>
      <c r="BG79" s="1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</row>
    <row r="80" spans="1:83" x14ac:dyDescent="0.2">
      <c r="A80" s="1"/>
      <c r="B80" s="20" t="s">
        <v>21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48"/>
      <c r="N80" s="147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9"/>
      <c r="Z80" s="147"/>
      <c r="AA80" s="148"/>
      <c r="AB80" s="148"/>
      <c r="AC80" s="148"/>
      <c r="AD80" s="148"/>
      <c r="AE80" s="148"/>
      <c r="AF80" s="148"/>
      <c r="AG80" s="148"/>
      <c r="AH80" s="148"/>
      <c r="AI80" s="149"/>
      <c r="AJ80" s="147"/>
      <c r="AK80" s="148"/>
      <c r="AL80" s="148"/>
      <c r="AM80" s="148"/>
      <c r="AN80" s="148"/>
      <c r="AO80" s="148"/>
      <c r="AP80" s="148"/>
      <c r="AQ80" s="148"/>
      <c r="AR80" s="148"/>
      <c r="AS80" s="148"/>
      <c r="AT80" s="149"/>
      <c r="AU80" s="147"/>
      <c r="AV80" s="148"/>
      <c r="AW80" s="148"/>
      <c r="AX80" s="148"/>
      <c r="AY80" s="148"/>
      <c r="AZ80" s="148"/>
      <c r="BA80" s="148"/>
      <c r="BB80" s="148"/>
      <c r="BC80" s="148"/>
      <c r="BD80" s="148"/>
      <c r="BE80" s="309"/>
      <c r="BF80" s="1"/>
      <c r="BG80" s="1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</row>
    <row r="81" spans="1:84" x14ac:dyDescent="0.2">
      <c r="A81" s="1"/>
      <c r="B81" s="20" t="s">
        <v>22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48"/>
      <c r="N81" s="67"/>
      <c r="O81" s="67"/>
      <c r="P81" s="67"/>
      <c r="Q81" s="67" t="s">
        <v>2</v>
      </c>
      <c r="R81" s="67"/>
      <c r="S81" s="67"/>
      <c r="T81" s="67"/>
      <c r="U81" s="67"/>
      <c r="V81" s="67" t="s">
        <v>3</v>
      </c>
      <c r="W81" s="67"/>
      <c r="X81" s="67"/>
      <c r="Y81" s="68"/>
      <c r="Z81" s="67"/>
      <c r="AA81" s="67"/>
      <c r="AB81" s="67"/>
      <c r="AC81" s="67" t="s">
        <v>2</v>
      </c>
      <c r="AD81" s="67"/>
      <c r="AE81" s="67"/>
      <c r="AF81" s="67"/>
      <c r="AG81" s="67"/>
      <c r="AH81" s="67" t="s">
        <v>3</v>
      </c>
      <c r="AI81" s="68"/>
      <c r="AJ81" s="67"/>
      <c r="AK81" s="67"/>
      <c r="AL81" s="67"/>
      <c r="AM81" s="67" t="s">
        <v>2</v>
      </c>
      <c r="AN81" s="67"/>
      <c r="AO81" s="67"/>
      <c r="AP81" s="67"/>
      <c r="AQ81" s="67"/>
      <c r="AR81" s="68" t="s">
        <v>3</v>
      </c>
      <c r="AS81" s="67"/>
      <c r="AT81" s="68"/>
      <c r="AU81" s="67"/>
      <c r="AV81" s="67"/>
      <c r="AW81" s="67"/>
      <c r="AX81" s="67" t="s">
        <v>2</v>
      </c>
      <c r="AY81" s="67"/>
      <c r="AZ81" s="67"/>
      <c r="BA81" s="67"/>
      <c r="BB81" s="67"/>
      <c r="BC81" s="67" t="s">
        <v>3</v>
      </c>
      <c r="BD81" s="67"/>
      <c r="BE81" s="69"/>
      <c r="BF81" s="1"/>
      <c r="BG81" s="1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</row>
    <row r="82" spans="1:84" x14ac:dyDescent="0.2">
      <c r="A82" s="1"/>
      <c r="B82" s="33" t="s">
        <v>39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2"/>
      <c r="N82" s="161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3"/>
      <c r="Z82" s="161"/>
      <c r="AA82" s="162"/>
      <c r="AB82" s="162"/>
      <c r="AC82" s="162"/>
      <c r="AD82" s="162"/>
      <c r="AE82" s="162"/>
      <c r="AF82" s="162"/>
      <c r="AG82" s="162"/>
      <c r="AH82" s="162"/>
      <c r="AI82" s="163"/>
      <c r="AJ82" s="161"/>
      <c r="AK82" s="162"/>
      <c r="AL82" s="162"/>
      <c r="AM82" s="162"/>
      <c r="AN82" s="162"/>
      <c r="AO82" s="162"/>
      <c r="AP82" s="162"/>
      <c r="AQ82" s="162"/>
      <c r="AR82" s="162"/>
      <c r="AS82" s="162"/>
      <c r="AT82" s="163"/>
      <c r="AU82" s="161"/>
      <c r="AV82" s="162"/>
      <c r="AW82" s="162"/>
      <c r="AX82" s="162"/>
      <c r="AY82" s="162"/>
      <c r="AZ82" s="162"/>
      <c r="BA82" s="162"/>
      <c r="BB82" s="162"/>
      <c r="BC82" s="162"/>
      <c r="BD82" s="162"/>
      <c r="BE82" s="164"/>
      <c r="BF82" s="1"/>
      <c r="BG82" s="1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</row>
    <row r="83" spans="1:84" x14ac:dyDescent="0.2">
      <c r="A83" s="1"/>
      <c r="B83" s="40" t="s">
        <v>38</v>
      </c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5"/>
      <c r="N83" s="150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2"/>
      <c r="Z83" s="150"/>
      <c r="AA83" s="151"/>
      <c r="AB83" s="151"/>
      <c r="AC83" s="151"/>
      <c r="AD83" s="151"/>
      <c r="AE83" s="151"/>
      <c r="AF83" s="151"/>
      <c r="AG83" s="151"/>
      <c r="AH83" s="151"/>
      <c r="AI83" s="152"/>
      <c r="AJ83" s="150"/>
      <c r="AK83" s="151"/>
      <c r="AL83" s="151"/>
      <c r="AM83" s="151"/>
      <c r="AN83" s="151"/>
      <c r="AO83" s="151"/>
      <c r="AP83" s="151"/>
      <c r="AQ83" s="151"/>
      <c r="AR83" s="151"/>
      <c r="AS83" s="151"/>
      <c r="AT83" s="152"/>
      <c r="AU83" s="150"/>
      <c r="AV83" s="151"/>
      <c r="AW83" s="151"/>
      <c r="AX83" s="151"/>
      <c r="AY83" s="151"/>
      <c r="AZ83" s="151"/>
      <c r="BA83" s="151"/>
      <c r="BB83" s="151"/>
      <c r="BC83" s="151"/>
      <c r="BD83" s="151"/>
      <c r="BE83" s="165"/>
      <c r="BF83" s="1"/>
      <c r="BG83" s="1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</row>
    <row r="84" spans="1:84" x14ac:dyDescent="0.2">
      <c r="A84" s="1"/>
      <c r="B84" s="50" t="s">
        <v>23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2"/>
      <c r="N84" s="161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3"/>
      <c r="Z84" s="161"/>
      <c r="AA84" s="162"/>
      <c r="AB84" s="162"/>
      <c r="AC84" s="162"/>
      <c r="AD84" s="162"/>
      <c r="AE84" s="162"/>
      <c r="AF84" s="162"/>
      <c r="AG84" s="162"/>
      <c r="AH84" s="162"/>
      <c r="AI84" s="163"/>
      <c r="AJ84" s="161"/>
      <c r="AK84" s="162"/>
      <c r="AL84" s="162"/>
      <c r="AM84" s="162"/>
      <c r="AN84" s="162"/>
      <c r="AO84" s="162"/>
      <c r="AP84" s="162"/>
      <c r="AQ84" s="162"/>
      <c r="AR84" s="162"/>
      <c r="AS84" s="162"/>
      <c r="AT84" s="163"/>
      <c r="AU84" s="161"/>
      <c r="AV84" s="162"/>
      <c r="AW84" s="162"/>
      <c r="AX84" s="162"/>
      <c r="AY84" s="162"/>
      <c r="AZ84" s="162"/>
      <c r="BA84" s="162"/>
      <c r="BB84" s="162"/>
      <c r="BC84" s="162"/>
      <c r="BD84" s="162"/>
      <c r="BE84" s="164"/>
      <c r="BF84" s="1"/>
      <c r="BG84" s="1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</row>
    <row r="85" spans="1:84" x14ac:dyDescent="0.2">
      <c r="A85" s="1"/>
      <c r="B85" s="26" t="s">
        <v>24</v>
      </c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5"/>
      <c r="N85" s="150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2"/>
      <c r="Z85" s="150"/>
      <c r="AA85" s="151"/>
      <c r="AB85" s="151"/>
      <c r="AC85" s="151"/>
      <c r="AD85" s="151"/>
      <c r="AE85" s="151"/>
      <c r="AF85" s="151"/>
      <c r="AG85" s="151"/>
      <c r="AH85" s="151"/>
      <c r="AI85" s="152"/>
      <c r="AJ85" s="150"/>
      <c r="AK85" s="151"/>
      <c r="AL85" s="151"/>
      <c r="AM85" s="151"/>
      <c r="AN85" s="151"/>
      <c r="AO85" s="151"/>
      <c r="AP85" s="151"/>
      <c r="AQ85" s="151"/>
      <c r="AR85" s="151"/>
      <c r="AS85" s="151"/>
      <c r="AT85" s="152"/>
      <c r="AU85" s="150"/>
      <c r="AV85" s="151"/>
      <c r="AW85" s="151"/>
      <c r="AX85" s="151"/>
      <c r="AY85" s="151"/>
      <c r="AZ85" s="151"/>
      <c r="BA85" s="151"/>
      <c r="BB85" s="151"/>
      <c r="BC85" s="151"/>
      <c r="BD85" s="151"/>
      <c r="BE85" s="165"/>
      <c r="BF85" s="1"/>
      <c r="BG85" s="1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</row>
    <row r="86" spans="1:84" x14ac:dyDescent="0.2">
      <c r="A86" s="1"/>
      <c r="B86" s="33" t="s">
        <v>42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216" t="s">
        <v>40</v>
      </c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298"/>
      <c r="Z86" s="216" t="s">
        <v>40</v>
      </c>
      <c r="AA86" s="167"/>
      <c r="AB86" s="167"/>
      <c r="AC86" s="167"/>
      <c r="AD86" s="167"/>
      <c r="AE86" s="167"/>
      <c r="AF86" s="167"/>
      <c r="AG86" s="167"/>
      <c r="AH86" s="167"/>
      <c r="AI86" s="298"/>
      <c r="AJ86" s="216" t="s">
        <v>40</v>
      </c>
      <c r="AK86" s="167"/>
      <c r="AL86" s="167"/>
      <c r="AM86" s="167"/>
      <c r="AN86" s="167"/>
      <c r="AO86" s="167"/>
      <c r="AP86" s="167"/>
      <c r="AQ86" s="167"/>
      <c r="AR86" s="167"/>
      <c r="AS86" s="167"/>
      <c r="AT86" s="298"/>
      <c r="AU86" s="216" t="s">
        <v>40</v>
      </c>
      <c r="AV86" s="167"/>
      <c r="AW86" s="167"/>
      <c r="AX86" s="167"/>
      <c r="AY86" s="167"/>
      <c r="AZ86" s="167"/>
      <c r="BA86" s="167"/>
      <c r="BB86" s="167"/>
      <c r="BC86" s="167"/>
      <c r="BD86" s="167"/>
      <c r="BE86" s="168"/>
      <c r="BF86" s="94"/>
      <c r="BG86" s="1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</row>
    <row r="87" spans="1:84" ht="6" customHeight="1" x14ac:dyDescent="0.2">
      <c r="A87" s="1"/>
      <c r="B87" s="33"/>
      <c r="C87" s="64"/>
      <c r="D87" s="64"/>
      <c r="E87" s="64"/>
      <c r="F87" s="64"/>
      <c r="G87" s="215" t="s">
        <v>48</v>
      </c>
      <c r="H87" s="215"/>
      <c r="I87" s="215"/>
      <c r="J87" s="215"/>
      <c r="K87" s="64"/>
      <c r="L87" s="64"/>
      <c r="M87" s="64"/>
      <c r="N87" s="217"/>
      <c r="O87" s="299"/>
      <c r="P87" s="299"/>
      <c r="Q87" s="299"/>
      <c r="R87" s="299"/>
      <c r="S87" s="299"/>
      <c r="T87" s="299"/>
      <c r="U87" s="299"/>
      <c r="V87" s="299"/>
      <c r="W87" s="299"/>
      <c r="X87" s="299"/>
      <c r="Y87" s="300"/>
      <c r="Z87" s="217"/>
      <c r="AA87" s="299"/>
      <c r="AB87" s="299"/>
      <c r="AC87" s="299"/>
      <c r="AD87" s="299"/>
      <c r="AE87" s="299"/>
      <c r="AF87" s="299"/>
      <c r="AG87" s="299"/>
      <c r="AH87" s="299"/>
      <c r="AI87" s="300"/>
      <c r="AJ87" s="217"/>
      <c r="AK87" s="299"/>
      <c r="AL87" s="299"/>
      <c r="AM87" s="299"/>
      <c r="AN87" s="299"/>
      <c r="AO87" s="299"/>
      <c r="AP87" s="299"/>
      <c r="AQ87" s="299"/>
      <c r="AR87" s="299"/>
      <c r="AS87" s="299"/>
      <c r="AT87" s="300"/>
      <c r="AU87" s="217"/>
      <c r="AV87" s="299"/>
      <c r="AW87" s="299"/>
      <c r="AX87" s="299"/>
      <c r="AY87" s="299"/>
      <c r="AZ87" s="299"/>
      <c r="BA87" s="299"/>
      <c r="BB87" s="299"/>
      <c r="BC87" s="299"/>
      <c r="BD87" s="299"/>
      <c r="BE87" s="331"/>
      <c r="BF87" s="94"/>
      <c r="BG87" s="1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</row>
    <row r="88" spans="1:84" ht="6" customHeight="1" x14ac:dyDescent="0.2">
      <c r="A88" s="1"/>
      <c r="B88" s="33"/>
      <c r="C88" s="64"/>
      <c r="D88" s="64"/>
      <c r="E88" s="64"/>
      <c r="F88" s="64"/>
      <c r="G88" s="215"/>
      <c r="H88" s="215"/>
      <c r="I88" s="215"/>
      <c r="J88" s="215"/>
      <c r="K88" s="64"/>
      <c r="L88" s="64"/>
      <c r="M88" s="64"/>
      <c r="N88" s="129" t="s">
        <v>41</v>
      </c>
      <c r="O88" s="332"/>
      <c r="P88" s="333"/>
      <c r="Q88" s="333"/>
      <c r="R88" s="333"/>
      <c r="S88" s="333"/>
      <c r="T88" s="333"/>
      <c r="U88" s="333"/>
      <c r="V88" s="333"/>
      <c r="W88" s="333"/>
      <c r="X88" s="333"/>
      <c r="Y88" s="334"/>
      <c r="Z88" s="129" t="s">
        <v>41</v>
      </c>
      <c r="AA88" s="212"/>
      <c r="AB88" s="212"/>
      <c r="AC88" s="212"/>
      <c r="AD88" s="212"/>
      <c r="AE88" s="212"/>
      <c r="AF88" s="212"/>
      <c r="AG88" s="212"/>
      <c r="AH88" s="212"/>
      <c r="AI88" s="213"/>
      <c r="AJ88" s="129" t="s">
        <v>41</v>
      </c>
      <c r="AK88" s="212"/>
      <c r="AL88" s="212"/>
      <c r="AM88" s="212"/>
      <c r="AN88" s="212"/>
      <c r="AO88" s="212"/>
      <c r="AP88" s="212"/>
      <c r="AQ88" s="212"/>
      <c r="AR88" s="212"/>
      <c r="AS88" s="212"/>
      <c r="AT88" s="213"/>
      <c r="AU88" s="129" t="s">
        <v>41</v>
      </c>
      <c r="AV88" s="212"/>
      <c r="AW88" s="212"/>
      <c r="AX88" s="212"/>
      <c r="AY88" s="212"/>
      <c r="AZ88" s="212"/>
      <c r="BA88" s="212"/>
      <c r="BB88" s="212"/>
      <c r="BC88" s="212"/>
      <c r="BD88" s="212"/>
      <c r="BE88" s="322"/>
      <c r="BF88" s="94"/>
      <c r="BG88" s="1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</row>
    <row r="89" spans="1:84" x14ac:dyDescent="0.2">
      <c r="A89" s="1"/>
      <c r="B89" s="40" t="s">
        <v>49</v>
      </c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130"/>
      <c r="O89" s="335"/>
      <c r="P89" s="335"/>
      <c r="Q89" s="335"/>
      <c r="R89" s="335"/>
      <c r="S89" s="335"/>
      <c r="T89" s="335"/>
      <c r="U89" s="335"/>
      <c r="V89" s="335"/>
      <c r="W89" s="335"/>
      <c r="X89" s="335"/>
      <c r="Y89" s="336"/>
      <c r="Z89" s="130"/>
      <c r="AA89" s="170"/>
      <c r="AB89" s="170"/>
      <c r="AC89" s="170"/>
      <c r="AD89" s="170"/>
      <c r="AE89" s="170"/>
      <c r="AF89" s="170"/>
      <c r="AG89" s="170"/>
      <c r="AH89" s="170"/>
      <c r="AI89" s="214"/>
      <c r="AJ89" s="130"/>
      <c r="AK89" s="170"/>
      <c r="AL89" s="170"/>
      <c r="AM89" s="170"/>
      <c r="AN89" s="170"/>
      <c r="AO89" s="170"/>
      <c r="AP89" s="170"/>
      <c r="AQ89" s="170"/>
      <c r="AR89" s="170"/>
      <c r="AS89" s="170"/>
      <c r="AT89" s="214"/>
      <c r="AU89" s="130"/>
      <c r="AV89" s="170"/>
      <c r="AW89" s="170"/>
      <c r="AX89" s="170"/>
      <c r="AY89" s="170"/>
      <c r="AZ89" s="170"/>
      <c r="BA89" s="170"/>
      <c r="BB89" s="170"/>
      <c r="BC89" s="170"/>
      <c r="BD89" s="170"/>
      <c r="BE89" s="171"/>
      <c r="BF89" s="94"/>
      <c r="BG89" s="1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</row>
    <row r="90" spans="1:84" x14ac:dyDescent="0.2">
      <c r="A90" s="1"/>
      <c r="B90" s="50" t="s">
        <v>25</v>
      </c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2"/>
      <c r="N90" s="323"/>
      <c r="O90" s="324"/>
      <c r="P90" s="324"/>
      <c r="Q90" s="324"/>
      <c r="R90" s="324"/>
      <c r="S90" s="324"/>
      <c r="T90" s="324"/>
      <c r="U90" s="324"/>
      <c r="V90" s="324"/>
      <c r="W90" s="324"/>
      <c r="X90" s="324"/>
      <c r="Y90" s="325"/>
      <c r="Z90" s="323"/>
      <c r="AA90" s="324"/>
      <c r="AB90" s="324"/>
      <c r="AC90" s="324"/>
      <c r="AD90" s="324"/>
      <c r="AE90" s="324"/>
      <c r="AF90" s="324"/>
      <c r="AG90" s="324"/>
      <c r="AH90" s="324"/>
      <c r="AI90" s="325"/>
      <c r="AJ90" s="323"/>
      <c r="AK90" s="324"/>
      <c r="AL90" s="324"/>
      <c r="AM90" s="324"/>
      <c r="AN90" s="324"/>
      <c r="AO90" s="324"/>
      <c r="AP90" s="324"/>
      <c r="AQ90" s="324"/>
      <c r="AR90" s="324"/>
      <c r="AS90" s="324"/>
      <c r="AT90" s="325"/>
      <c r="AU90" s="323"/>
      <c r="AV90" s="324"/>
      <c r="AW90" s="324"/>
      <c r="AX90" s="324"/>
      <c r="AY90" s="324"/>
      <c r="AZ90" s="324"/>
      <c r="BA90" s="324"/>
      <c r="BB90" s="324"/>
      <c r="BC90" s="324"/>
      <c r="BD90" s="324"/>
      <c r="BE90" s="329"/>
      <c r="BF90" s="1"/>
      <c r="BG90" s="1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</row>
    <row r="91" spans="1:84" x14ac:dyDescent="0.2">
      <c r="A91" s="1"/>
      <c r="B91" s="26" t="s">
        <v>26</v>
      </c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5"/>
      <c r="N91" s="326"/>
      <c r="O91" s="327"/>
      <c r="P91" s="327"/>
      <c r="Q91" s="327"/>
      <c r="R91" s="327"/>
      <c r="S91" s="327"/>
      <c r="T91" s="327"/>
      <c r="U91" s="327"/>
      <c r="V91" s="327"/>
      <c r="W91" s="327"/>
      <c r="X91" s="327"/>
      <c r="Y91" s="328"/>
      <c r="Z91" s="326"/>
      <c r="AA91" s="327"/>
      <c r="AB91" s="327"/>
      <c r="AC91" s="327"/>
      <c r="AD91" s="327"/>
      <c r="AE91" s="327"/>
      <c r="AF91" s="327"/>
      <c r="AG91" s="327"/>
      <c r="AH91" s="327"/>
      <c r="AI91" s="328"/>
      <c r="AJ91" s="326"/>
      <c r="AK91" s="327"/>
      <c r="AL91" s="327"/>
      <c r="AM91" s="327"/>
      <c r="AN91" s="327"/>
      <c r="AO91" s="327"/>
      <c r="AP91" s="327"/>
      <c r="AQ91" s="327"/>
      <c r="AR91" s="327"/>
      <c r="AS91" s="327"/>
      <c r="AT91" s="328"/>
      <c r="AU91" s="326"/>
      <c r="AV91" s="327"/>
      <c r="AW91" s="327"/>
      <c r="AX91" s="327"/>
      <c r="AY91" s="327"/>
      <c r="AZ91" s="327"/>
      <c r="BA91" s="327"/>
      <c r="BB91" s="327"/>
      <c r="BC91" s="327"/>
      <c r="BD91" s="327"/>
      <c r="BE91" s="330"/>
      <c r="BF91" s="1"/>
      <c r="BG91" s="1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</row>
    <row r="92" spans="1:84" ht="19.7" customHeight="1" x14ac:dyDescent="0.2">
      <c r="A92" s="1"/>
      <c r="B92" s="340" t="str">
        <f ca="1">CONCATENATE(BI2,"-ban/-ben
esedékes összes díj")</f>
        <v>2024-ban/-ben
esedékes összes díj</v>
      </c>
      <c r="C92" s="341"/>
      <c r="D92" s="341"/>
      <c r="E92" s="341"/>
      <c r="F92" s="341"/>
      <c r="G92" s="341"/>
      <c r="H92" s="341"/>
      <c r="I92" s="341"/>
      <c r="J92" s="341"/>
      <c r="K92" s="341"/>
      <c r="L92" s="341"/>
      <c r="M92" s="342"/>
      <c r="N92" s="161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3"/>
      <c r="Z92" s="161"/>
      <c r="AA92" s="162"/>
      <c r="AB92" s="162"/>
      <c r="AC92" s="162"/>
      <c r="AD92" s="162"/>
      <c r="AE92" s="162"/>
      <c r="AF92" s="162"/>
      <c r="AG92" s="162"/>
      <c r="AH92" s="162"/>
      <c r="AI92" s="163"/>
      <c r="AJ92" s="161"/>
      <c r="AK92" s="162"/>
      <c r="AL92" s="162"/>
      <c r="AM92" s="162"/>
      <c r="AN92" s="162"/>
      <c r="AO92" s="162"/>
      <c r="AP92" s="162"/>
      <c r="AQ92" s="162"/>
      <c r="AR92" s="162"/>
      <c r="AS92" s="162"/>
      <c r="AT92" s="163"/>
      <c r="AU92" s="161"/>
      <c r="AV92" s="162"/>
      <c r="AW92" s="162"/>
      <c r="AX92" s="162"/>
      <c r="AY92" s="162"/>
      <c r="AZ92" s="162"/>
      <c r="BA92" s="162"/>
      <c r="BB92" s="162"/>
      <c r="BC92" s="162"/>
      <c r="BD92" s="162"/>
      <c r="BE92" s="164"/>
      <c r="BF92" s="1"/>
      <c r="BG92" s="1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</row>
    <row r="93" spans="1:84" x14ac:dyDescent="0.2">
      <c r="A93" s="1"/>
      <c r="B93" s="26" t="s">
        <v>73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5"/>
      <c r="N93" s="150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2"/>
      <c r="Z93" s="150"/>
      <c r="AA93" s="151"/>
      <c r="AB93" s="151"/>
      <c r="AC93" s="151"/>
      <c r="AD93" s="151"/>
      <c r="AE93" s="151"/>
      <c r="AF93" s="151"/>
      <c r="AG93" s="151"/>
      <c r="AH93" s="151"/>
      <c r="AI93" s="152"/>
      <c r="AJ93" s="150"/>
      <c r="AK93" s="151"/>
      <c r="AL93" s="151"/>
      <c r="AM93" s="151"/>
      <c r="AN93" s="151"/>
      <c r="AO93" s="151"/>
      <c r="AP93" s="151"/>
      <c r="AQ93" s="151"/>
      <c r="AR93" s="151"/>
      <c r="AS93" s="151"/>
      <c r="AT93" s="152"/>
      <c r="AU93" s="150"/>
      <c r="AV93" s="151"/>
      <c r="AW93" s="151"/>
      <c r="AX93" s="151"/>
      <c r="AY93" s="151"/>
      <c r="AZ93" s="151"/>
      <c r="BA93" s="151"/>
      <c r="BB93" s="151"/>
      <c r="BC93" s="151"/>
      <c r="BD93" s="151"/>
      <c r="BE93" s="165"/>
      <c r="BF93" s="1"/>
      <c r="BG93" s="1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</row>
    <row r="94" spans="1:84" x14ac:dyDescent="0.2">
      <c r="A94" s="1"/>
      <c r="B94" s="13" t="s">
        <v>57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48"/>
      <c r="N94" s="141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270"/>
      <c r="Z94" s="141"/>
      <c r="AA94" s="142"/>
      <c r="AB94" s="142"/>
      <c r="AC94" s="142"/>
      <c r="AD94" s="142"/>
      <c r="AE94" s="142"/>
      <c r="AF94" s="142"/>
      <c r="AG94" s="142"/>
      <c r="AH94" s="142"/>
      <c r="AI94" s="270"/>
      <c r="AJ94" s="141"/>
      <c r="AK94" s="142"/>
      <c r="AL94" s="142"/>
      <c r="AM94" s="142"/>
      <c r="AN94" s="142"/>
      <c r="AO94" s="142"/>
      <c r="AP94" s="142"/>
      <c r="AQ94" s="142"/>
      <c r="AR94" s="142"/>
      <c r="AS94" s="142"/>
      <c r="AT94" s="270"/>
      <c r="AU94" s="141"/>
      <c r="AV94" s="142"/>
      <c r="AW94" s="142"/>
      <c r="AX94" s="142"/>
      <c r="AY94" s="142"/>
      <c r="AZ94" s="142"/>
      <c r="BA94" s="142"/>
      <c r="BB94" s="142"/>
      <c r="BC94" s="142"/>
      <c r="BD94" s="142"/>
      <c r="BE94" s="143"/>
      <c r="BF94" s="1"/>
      <c r="BG94" s="1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</row>
    <row r="95" spans="1:84" x14ac:dyDescent="0.2">
      <c r="A95" s="1"/>
      <c r="B95" s="58" t="s">
        <v>95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57"/>
      <c r="N95" s="266"/>
      <c r="O95" s="266"/>
      <c r="P95" s="266"/>
      <c r="Q95" s="266"/>
      <c r="R95" s="266"/>
      <c r="S95" s="266"/>
      <c r="T95" s="266"/>
      <c r="U95" s="266"/>
      <c r="V95" s="266"/>
      <c r="W95" s="266"/>
      <c r="X95" s="266"/>
      <c r="Y95" s="267"/>
      <c r="Z95" s="317"/>
      <c r="AA95" s="266"/>
      <c r="AB95" s="266"/>
      <c r="AC95" s="266"/>
      <c r="AD95" s="266"/>
      <c r="AE95" s="266"/>
      <c r="AF95" s="266"/>
      <c r="AG95" s="266"/>
      <c r="AH95" s="266"/>
      <c r="AI95" s="267"/>
      <c r="AJ95" s="317"/>
      <c r="AK95" s="266"/>
      <c r="AL95" s="266"/>
      <c r="AM95" s="266"/>
      <c r="AN95" s="266"/>
      <c r="AO95" s="266"/>
      <c r="AP95" s="266"/>
      <c r="AQ95" s="266"/>
      <c r="AR95" s="266"/>
      <c r="AS95" s="266"/>
      <c r="AT95" s="267"/>
      <c r="AU95" s="317"/>
      <c r="AV95" s="266"/>
      <c r="AW95" s="266"/>
      <c r="AX95" s="266"/>
      <c r="AY95" s="266"/>
      <c r="AZ95" s="266"/>
      <c r="BA95" s="266"/>
      <c r="BB95" s="266"/>
      <c r="BC95" s="266"/>
      <c r="BD95" s="266"/>
      <c r="BE95" s="318"/>
      <c r="BF95" s="1"/>
      <c r="BG95" s="1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</row>
    <row r="96" spans="1:84" x14ac:dyDescent="0.2">
      <c r="A96" s="1"/>
      <c r="B96" s="106" t="s">
        <v>94</v>
      </c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8"/>
      <c r="N96" s="268"/>
      <c r="O96" s="268"/>
      <c r="P96" s="268"/>
      <c r="Q96" s="268"/>
      <c r="R96" s="268"/>
      <c r="S96" s="268"/>
      <c r="T96" s="268"/>
      <c r="U96" s="268"/>
      <c r="V96" s="268"/>
      <c r="W96" s="268"/>
      <c r="X96" s="268"/>
      <c r="Y96" s="269"/>
      <c r="Z96" s="319"/>
      <c r="AA96" s="268"/>
      <c r="AB96" s="268"/>
      <c r="AC96" s="268"/>
      <c r="AD96" s="268"/>
      <c r="AE96" s="268"/>
      <c r="AF96" s="268"/>
      <c r="AG96" s="268"/>
      <c r="AH96" s="268"/>
      <c r="AI96" s="269"/>
      <c r="AJ96" s="319"/>
      <c r="AK96" s="268"/>
      <c r="AL96" s="268"/>
      <c r="AM96" s="268"/>
      <c r="AN96" s="268"/>
      <c r="AO96" s="268"/>
      <c r="AP96" s="268"/>
      <c r="AQ96" s="268"/>
      <c r="AR96" s="268"/>
      <c r="AS96" s="268"/>
      <c r="AT96" s="269"/>
      <c r="AU96" s="319"/>
      <c r="AV96" s="268"/>
      <c r="AW96" s="268"/>
      <c r="AX96" s="268"/>
      <c r="AY96" s="268"/>
      <c r="AZ96" s="268"/>
      <c r="BA96" s="268"/>
      <c r="BB96" s="268"/>
      <c r="BC96" s="268"/>
      <c r="BD96" s="268"/>
      <c r="BE96" s="320"/>
      <c r="BF96" s="1"/>
      <c r="BG96" s="1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</row>
    <row r="97" spans="1:83" ht="13.5" thickBot="1" x14ac:dyDescent="0.25">
      <c r="A97" s="1"/>
      <c r="B97" s="113" t="s">
        <v>100</v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109"/>
      <c r="N97" s="218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8"/>
      <c r="AA97" s="219"/>
      <c r="AB97" s="219"/>
      <c r="AC97" s="219"/>
      <c r="AD97" s="219"/>
      <c r="AE97" s="219"/>
      <c r="AF97" s="219"/>
      <c r="AG97" s="219"/>
      <c r="AH97" s="219"/>
      <c r="AI97" s="220"/>
      <c r="AJ97" s="218"/>
      <c r="AK97" s="219"/>
      <c r="AL97" s="219"/>
      <c r="AM97" s="219"/>
      <c r="AN97" s="219"/>
      <c r="AO97" s="219"/>
      <c r="AP97" s="219"/>
      <c r="AQ97" s="219"/>
      <c r="AR97" s="219"/>
      <c r="AS97" s="219"/>
      <c r="AT97" s="220"/>
      <c r="AU97" s="219"/>
      <c r="AV97" s="219"/>
      <c r="AW97" s="219"/>
      <c r="AX97" s="219"/>
      <c r="AY97" s="219"/>
      <c r="AZ97" s="219"/>
      <c r="BA97" s="219"/>
      <c r="BB97" s="219"/>
      <c r="BC97" s="219"/>
      <c r="BD97" s="219"/>
      <c r="BE97" s="321"/>
      <c r="BF97" s="1"/>
      <c r="BG97" s="1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</row>
    <row r="98" spans="1:83" x14ac:dyDescent="0.2">
      <c r="A98" s="1"/>
      <c r="B98" s="283">
        <v>5</v>
      </c>
      <c r="C98" s="284"/>
      <c r="D98" s="19" t="s">
        <v>118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25"/>
      <c r="BF98" s="1"/>
      <c r="BG98" s="1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</row>
    <row r="99" spans="1:83" x14ac:dyDescent="0.2">
      <c r="A99" s="1"/>
      <c r="B99" s="33" t="s">
        <v>35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S99" s="16" t="s">
        <v>2</v>
      </c>
      <c r="AT99" s="15"/>
      <c r="AU99" s="15"/>
      <c r="AV99" s="15"/>
      <c r="AW99" s="16" t="s">
        <v>3</v>
      </c>
      <c r="AX99" s="15"/>
      <c r="AY99" s="15"/>
      <c r="AZ99" s="16"/>
      <c r="BA99" s="15"/>
      <c r="BB99" s="15"/>
      <c r="BC99" s="15"/>
      <c r="BD99" s="15"/>
      <c r="BE99" s="34"/>
      <c r="BF99" s="1"/>
      <c r="BG99" s="1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</row>
    <row r="100" spans="1:83" ht="13.5" thickBot="1" x14ac:dyDescent="0.25">
      <c r="A100" s="1"/>
      <c r="B100" s="35" t="s">
        <v>78</v>
      </c>
      <c r="C100" s="36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8"/>
      <c r="AG100" s="38"/>
      <c r="AH100" s="38"/>
      <c r="AI100" s="28" t="s">
        <v>2</v>
      </c>
      <c r="AJ100" s="38"/>
      <c r="AK100" s="38"/>
      <c r="AL100" s="38"/>
      <c r="AM100" s="38"/>
      <c r="AN100" s="28" t="s">
        <v>3</v>
      </c>
      <c r="AO100" s="38"/>
      <c r="AP100" s="38"/>
      <c r="AQ100" s="38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9"/>
      <c r="BF100" s="1"/>
      <c r="BG100" s="1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</row>
    <row r="101" spans="1:83" x14ac:dyDescent="0.2">
      <c r="A101" s="1"/>
      <c r="B101" s="283">
        <v>6</v>
      </c>
      <c r="C101" s="284"/>
      <c r="D101" s="66" t="s">
        <v>103</v>
      </c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7"/>
      <c r="BF101" s="1"/>
      <c r="BG101" s="1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</row>
    <row r="102" spans="1:83" x14ac:dyDescent="0.2">
      <c r="A102" s="1"/>
      <c r="B102" s="50" t="s">
        <v>96</v>
      </c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3"/>
      <c r="BF102" s="1"/>
      <c r="BG102" s="1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</row>
    <row r="103" spans="1:83" x14ac:dyDescent="0.2">
      <c r="A103" s="1"/>
      <c r="B103" s="58"/>
      <c r="C103" s="264"/>
      <c r="D103" s="264"/>
      <c r="E103" s="264"/>
      <c r="F103" s="264"/>
      <c r="G103" s="264"/>
      <c r="H103" s="264"/>
      <c r="I103" s="264"/>
      <c r="J103" s="264"/>
      <c r="K103" s="264"/>
      <c r="L103" s="264"/>
      <c r="M103" s="264"/>
      <c r="N103" s="264"/>
      <c r="O103" s="264"/>
      <c r="P103" s="264"/>
      <c r="Q103" s="264"/>
      <c r="R103" s="264"/>
      <c r="S103" s="264"/>
      <c r="T103" s="264"/>
      <c r="U103" s="264"/>
      <c r="V103" s="264"/>
      <c r="W103" s="264"/>
      <c r="X103" s="264"/>
      <c r="Y103" s="264"/>
      <c r="Z103" s="264"/>
      <c r="AA103" s="264"/>
      <c r="AB103" s="264"/>
      <c r="AC103" s="264"/>
      <c r="AD103" s="264"/>
      <c r="AE103" s="264"/>
      <c r="AF103" s="264"/>
      <c r="AG103" s="264"/>
      <c r="AH103" s="264"/>
      <c r="AI103" s="264"/>
      <c r="AJ103" s="264"/>
      <c r="AK103" s="264"/>
      <c r="AL103" s="264"/>
      <c r="AM103" s="264"/>
      <c r="AN103" s="264"/>
      <c r="AO103" s="264"/>
      <c r="AP103" s="264"/>
      <c r="AQ103" s="264"/>
      <c r="AR103" s="264"/>
      <c r="AS103" s="264"/>
      <c r="AT103" s="264"/>
      <c r="AU103" s="264"/>
      <c r="AV103" s="264"/>
      <c r="AW103" s="264"/>
      <c r="AX103" s="264"/>
      <c r="AY103" s="264"/>
      <c r="AZ103" s="264"/>
      <c r="BA103" s="264"/>
      <c r="BB103" s="264"/>
      <c r="BC103" s="264"/>
      <c r="BD103" s="264"/>
      <c r="BE103" s="59"/>
      <c r="BF103" s="1"/>
      <c r="BG103" s="1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</row>
    <row r="104" spans="1:83" x14ac:dyDescent="0.2">
      <c r="A104" s="1"/>
      <c r="B104" s="50"/>
      <c r="C104" s="264"/>
      <c r="D104" s="264"/>
      <c r="E104" s="264"/>
      <c r="F104" s="264"/>
      <c r="G104" s="264"/>
      <c r="H104" s="264"/>
      <c r="I104" s="264"/>
      <c r="J104" s="264"/>
      <c r="K104" s="264"/>
      <c r="L104" s="264"/>
      <c r="M104" s="264"/>
      <c r="N104" s="264"/>
      <c r="O104" s="264"/>
      <c r="P104" s="264"/>
      <c r="Q104" s="264"/>
      <c r="R104" s="264"/>
      <c r="S104" s="264"/>
      <c r="T104" s="264"/>
      <c r="U104" s="264"/>
      <c r="V104" s="264"/>
      <c r="W104" s="264"/>
      <c r="X104" s="264"/>
      <c r="Y104" s="264"/>
      <c r="Z104" s="264"/>
      <c r="AA104" s="264"/>
      <c r="AB104" s="264"/>
      <c r="AC104" s="264"/>
      <c r="AD104" s="264"/>
      <c r="AE104" s="264"/>
      <c r="AF104" s="264"/>
      <c r="AG104" s="264"/>
      <c r="AH104" s="264"/>
      <c r="AI104" s="264"/>
      <c r="AJ104" s="264"/>
      <c r="AK104" s="264"/>
      <c r="AL104" s="264"/>
      <c r="AM104" s="264"/>
      <c r="AN104" s="264"/>
      <c r="AO104" s="264"/>
      <c r="AP104" s="264"/>
      <c r="AQ104" s="264"/>
      <c r="AR104" s="264"/>
      <c r="AS104" s="264"/>
      <c r="AT104" s="264"/>
      <c r="AU104" s="264"/>
      <c r="AV104" s="264"/>
      <c r="AW104" s="264"/>
      <c r="AX104" s="264"/>
      <c r="AY104" s="264"/>
      <c r="AZ104" s="264"/>
      <c r="BA104" s="264"/>
      <c r="BB104" s="264"/>
      <c r="BC104" s="264"/>
      <c r="BD104" s="264"/>
      <c r="BE104" s="53"/>
      <c r="BF104" s="1"/>
      <c r="BG104" s="1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</row>
    <row r="105" spans="1:83" x14ac:dyDescent="0.2">
      <c r="A105" s="1"/>
      <c r="B105" s="50"/>
      <c r="C105" s="264"/>
      <c r="D105" s="264"/>
      <c r="E105" s="264"/>
      <c r="F105" s="264"/>
      <c r="G105" s="264"/>
      <c r="H105" s="264"/>
      <c r="I105" s="264"/>
      <c r="J105" s="264"/>
      <c r="K105" s="264"/>
      <c r="L105" s="264"/>
      <c r="M105" s="264"/>
      <c r="N105" s="264"/>
      <c r="O105" s="264"/>
      <c r="P105" s="264"/>
      <c r="Q105" s="264"/>
      <c r="R105" s="264"/>
      <c r="S105" s="264"/>
      <c r="T105" s="264"/>
      <c r="U105" s="264"/>
      <c r="V105" s="264"/>
      <c r="W105" s="264"/>
      <c r="X105" s="264"/>
      <c r="Y105" s="264"/>
      <c r="Z105" s="264"/>
      <c r="AA105" s="264"/>
      <c r="AB105" s="264"/>
      <c r="AC105" s="264"/>
      <c r="AD105" s="264"/>
      <c r="AE105" s="264"/>
      <c r="AF105" s="264"/>
      <c r="AG105" s="264"/>
      <c r="AH105" s="264"/>
      <c r="AI105" s="264"/>
      <c r="AJ105" s="264"/>
      <c r="AK105" s="264"/>
      <c r="AL105" s="264"/>
      <c r="AM105" s="264"/>
      <c r="AN105" s="264"/>
      <c r="AO105" s="264"/>
      <c r="AP105" s="264"/>
      <c r="AQ105" s="264"/>
      <c r="AR105" s="264"/>
      <c r="AS105" s="264"/>
      <c r="AT105" s="264"/>
      <c r="AU105" s="264"/>
      <c r="AV105" s="264"/>
      <c r="AW105" s="264"/>
      <c r="AX105" s="264"/>
      <c r="AY105" s="264"/>
      <c r="AZ105" s="264"/>
      <c r="BA105" s="264"/>
      <c r="BB105" s="264"/>
      <c r="BC105" s="264"/>
      <c r="BD105" s="264"/>
      <c r="BE105" s="53"/>
      <c r="BF105" s="1"/>
      <c r="BG105" s="1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</row>
    <row r="106" spans="1:83" x14ac:dyDescent="0.2">
      <c r="A106" s="1"/>
      <c r="B106" s="50"/>
      <c r="C106" s="264"/>
      <c r="D106" s="264"/>
      <c r="E106" s="264"/>
      <c r="F106" s="264"/>
      <c r="G106" s="264"/>
      <c r="H106" s="264"/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264"/>
      <c r="T106" s="264"/>
      <c r="U106" s="264"/>
      <c r="V106" s="264"/>
      <c r="W106" s="264"/>
      <c r="X106" s="264"/>
      <c r="Y106" s="264"/>
      <c r="Z106" s="264"/>
      <c r="AA106" s="264"/>
      <c r="AB106" s="264"/>
      <c r="AC106" s="264"/>
      <c r="AD106" s="264"/>
      <c r="AE106" s="264"/>
      <c r="AF106" s="264"/>
      <c r="AG106" s="264"/>
      <c r="AH106" s="264"/>
      <c r="AI106" s="264"/>
      <c r="AJ106" s="264"/>
      <c r="AK106" s="264"/>
      <c r="AL106" s="264"/>
      <c r="AM106" s="264"/>
      <c r="AN106" s="264"/>
      <c r="AO106" s="264"/>
      <c r="AP106" s="264"/>
      <c r="AQ106" s="264"/>
      <c r="AR106" s="264"/>
      <c r="AS106" s="264"/>
      <c r="AT106" s="264"/>
      <c r="AU106" s="264"/>
      <c r="AV106" s="264"/>
      <c r="AW106" s="264"/>
      <c r="AX106" s="264"/>
      <c r="AY106" s="264"/>
      <c r="AZ106" s="264"/>
      <c r="BA106" s="264"/>
      <c r="BB106" s="264"/>
      <c r="BC106" s="264"/>
      <c r="BD106" s="264"/>
      <c r="BE106" s="53"/>
      <c r="BF106" s="1"/>
      <c r="BG106" s="1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</row>
    <row r="107" spans="1:83" x14ac:dyDescent="0.2">
      <c r="A107" s="1"/>
      <c r="B107" s="26"/>
      <c r="C107" s="264"/>
      <c r="D107" s="264"/>
      <c r="E107" s="264"/>
      <c r="F107" s="264"/>
      <c r="G107" s="264"/>
      <c r="H107" s="264"/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264"/>
      <c r="T107" s="264"/>
      <c r="U107" s="264"/>
      <c r="V107" s="264"/>
      <c r="W107" s="264"/>
      <c r="X107" s="264"/>
      <c r="Y107" s="264"/>
      <c r="Z107" s="264"/>
      <c r="AA107" s="264"/>
      <c r="AB107" s="264"/>
      <c r="AC107" s="264"/>
      <c r="AD107" s="264"/>
      <c r="AE107" s="264"/>
      <c r="AF107" s="264"/>
      <c r="AG107" s="264"/>
      <c r="AH107" s="264"/>
      <c r="AI107" s="264"/>
      <c r="AJ107" s="264"/>
      <c r="AK107" s="264"/>
      <c r="AL107" s="264"/>
      <c r="AM107" s="264"/>
      <c r="AN107" s="264"/>
      <c r="AO107" s="264"/>
      <c r="AP107" s="264"/>
      <c r="AQ107" s="264"/>
      <c r="AR107" s="264"/>
      <c r="AS107" s="264"/>
      <c r="AT107" s="264"/>
      <c r="AU107" s="264"/>
      <c r="AV107" s="264"/>
      <c r="AW107" s="264"/>
      <c r="AX107" s="264"/>
      <c r="AY107" s="264"/>
      <c r="AZ107" s="264"/>
      <c r="BA107" s="264"/>
      <c r="BB107" s="264"/>
      <c r="BC107" s="264"/>
      <c r="BD107" s="264"/>
      <c r="BE107" s="56"/>
      <c r="BF107" s="1"/>
      <c r="BG107" s="1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</row>
    <row r="108" spans="1:83" x14ac:dyDescent="0.2">
      <c r="A108" s="1"/>
      <c r="B108" s="20" t="s">
        <v>53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64"/>
      <c r="AJ108" s="264"/>
      <c r="AK108" s="264"/>
      <c r="AL108" s="264"/>
      <c r="AM108" s="264"/>
      <c r="AN108" s="264"/>
      <c r="AO108" s="264"/>
      <c r="AP108" s="264"/>
      <c r="AQ108" s="264"/>
      <c r="AR108" s="264"/>
      <c r="AS108" s="264"/>
      <c r="AT108" s="264"/>
      <c r="AU108" s="264"/>
      <c r="AV108" s="264"/>
      <c r="AW108" s="264"/>
      <c r="AX108" s="264"/>
      <c r="AY108" s="264"/>
      <c r="AZ108" s="264"/>
      <c r="BA108" s="264"/>
      <c r="BB108" s="264"/>
      <c r="BC108" s="264"/>
      <c r="BD108" s="264"/>
      <c r="BE108" s="287"/>
      <c r="BF108" s="1"/>
      <c r="BG108" s="1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</row>
    <row r="109" spans="1:83" ht="13.5" thickBot="1" x14ac:dyDescent="0.25">
      <c r="A109" s="1"/>
      <c r="B109" s="58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Z109" s="286"/>
      <c r="AA109" s="286"/>
      <c r="AB109" s="286"/>
      <c r="AC109" s="286"/>
      <c r="AD109" s="286"/>
      <c r="AE109" s="286"/>
      <c r="AF109" s="286"/>
      <c r="AG109" s="286"/>
      <c r="AH109" s="286"/>
      <c r="AI109" s="286"/>
      <c r="AJ109" s="286"/>
      <c r="AK109" s="286"/>
      <c r="AL109" s="286"/>
      <c r="AM109" s="286"/>
      <c r="AN109" s="286"/>
      <c r="AO109" s="286"/>
      <c r="AP109" s="286"/>
      <c r="AQ109" s="286"/>
      <c r="AR109" s="286"/>
      <c r="AS109" s="286"/>
      <c r="AT109" s="286"/>
      <c r="AU109" s="286"/>
      <c r="AV109" s="286"/>
      <c r="AW109" s="286"/>
      <c r="AX109" s="286"/>
      <c r="AY109" s="286"/>
      <c r="AZ109" s="286"/>
      <c r="BA109" s="286"/>
      <c r="BB109" s="286"/>
      <c r="BC109" s="286"/>
      <c r="BD109" s="286"/>
      <c r="BE109" s="120"/>
      <c r="BF109" s="1"/>
      <c r="BG109" s="1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</row>
    <row r="110" spans="1:83" x14ac:dyDescent="0.2">
      <c r="A110" s="1"/>
      <c r="B110" s="283">
        <v>7</v>
      </c>
      <c r="C110" s="284"/>
      <c r="D110" s="66" t="s">
        <v>56</v>
      </c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7"/>
      <c r="BF110" s="1"/>
      <c r="BG110" s="1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</row>
    <row r="111" spans="1:83" x14ac:dyDescent="0.2">
      <c r="A111" s="1"/>
      <c r="B111" s="58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192"/>
      <c r="AK111" s="192"/>
      <c r="AL111" s="192"/>
      <c r="AM111" s="192"/>
      <c r="AN111" s="192"/>
      <c r="AO111" s="192"/>
      <c r="AP111" s="192"/>
      <c r="AQ111" s="192"/>
      <c r="AR111" s="192"/>
      <c r="AS111" s="192"/>
      <c r="AT111" s="192"/>
      <c r="AU111" s="192"/>
      <c r="AV111" s="192"/>
      <c r="AW111" s="192"/>
      <c r="AX111" s="192"/>
      <c r="AY111" s="192"/>
      <c r="AZ111" s="192"/>
      <c r="BA111" s="192"/>
      <c r="BB111" s="192"/>
      <c r="BC111" s="192"/>
      <c r="BD111" s="192"/>
      <c r="BE111" s="59"/>
      <c r="BF111" s="1"/>
      <c r="BG111" s="1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</row>
    <row r="112" spans="1:83" x14ac:dyDescent="0.2">
      <c r="A112" s="1"/>
      <c r="B112" s="26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192"/>
      <c r="AK112" s="192"/>
      <c r="AL112" s="192"/>
      <c r="AM112" s="192"/>
      <c r="AN112" s="192"/>
      <c r="AO112" s="192"/>
      <c r="AP112" s="192"/>
      <c r="AQ112" s="192"/>
      <c r="AR112" s="192"/>
      <c r="AS112" s="192"/>
      <c r="AT112" s="192"/>
      <c r="AU112" s="192"/>
      <c r="AV112" s="192"/>
      <c r="AW112" s="192"/>
      <c r="AX112" s="192"/>
      <c r="AY112" s="192"/>
      <c r="AZ112" s="192"/>
      <c r="BA112" s="192"/>
      <c r="BB112" s="192"/>
      <c r="BC112" s="192"/>
      <c r="BD112" s="192"/>
      <c r="BE112" s="56"/>
      <c r="BF112" s="1"/>
      <c r="BG112" s="1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</row>
    <row r="113" spans="1:83" x14ac:dyDescent="0.2">
      <c r="A113" s="1"/>
      <c r="B113" s="20" t="s">
        <v>28</v>
      </c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49"/>
      <c r="BF113" s="1"/>
      <c r="BG113" s="1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</row>
    <row r="114" spans="1:83" x14ac:dyDescent="0.2">
      <c r="A114" s="1"/>
      <c r="B114" s="58"/>
      <c r="C114" s="192"/>
      <c r="D114" s="192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192"/>
      <c r="AK114" s="192"/>
      <c r="AL114" s="192"/>
      <c r="AM114" s="192"/>
      <c r="AN114" s="192"/>
      <c r="AO114" s="192"/>
      <c r="AP114" s="192"/>
      <c r="AQ114" s="192"/>
      <c r="AR114" s="192"/>
      <c r="AS114" s="192"/>
      <c r="AT114" s="192"/>
      <c r="AU114" s="192"/>
      <c r="AV114" s="192"/>
      <c r="AW114" s="192"/>
      <c r="AX114" s="192"/>
      <c r="AY114" s="192"/>
      <c r="AZ114" s="192"/>
      <c r="BA114" s="192"/>
      <c r="BB114" s="192"/>
      <c r="BC114" s="192"/>
      <c r="BD114" s="192"/>
      <c r="BE114" s="59"/>
      <c r="BF114" s="1"/>
      <c r="BG114" s="1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</row>
    <row r="115" spans="1:83" x14ac:dyDescent="0.2">
      <c r="A115" s="1"/>
      <c r="B115" s="26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192"/>
      <c r="AK115" s="192"/>
      <c r="AL115" s="192"/>
      <c r="AM115" s="192"/>
      <c r="AN115" s="192"/>
      <c r="AO115" s="192"/>
      <c r="AP115" s="192"/>
      <c r="AQ115" s="192"/>
      <c r="AR115" s="192"/>
      <c r="AS115" s="192"/>
      <c r="AT115" s="192"/>
      <c r="AU115" s="192"/>
      <c r="AV115" s="192"/>
      <c r="AW115" s="192"/>
      <c r="AX115" s="192"/>
      <c r="AY115" s="192"/>
      <c r="AZ115" s="192"/>
      <c r="BA115" s="192"/>
      <c r="BB115" s="192"/>
      <c r="BC115" s="192"/>
      <c r="BD115" s="192"/>
      <c r="BE115" s="56"/>
      <c r="BF115" s="1"/>
      <c r="BG115" s="1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</row>
    <row r="116" spans="1:83" ht="13.5" thickBot="1" x14ac:dyDescent="0.25">
      <c r="A116" s="1"/>
      <c r="B116" s="35" t="s">
        <v>29</v>
      </c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255"/>
      <c r="AH116" s="255"/>
      <c r="AI116" s="255"/>
      <c r="AJ116" s="255"/>
      <c r="AK116" s="255"/>
      <c r="AL116" s="255"/>
      <c r="AM116" s="255"/>
      <c r="AN116" s="255"/>
      <c r="AO116" s="255"/>
      <c r="AP116" s="255"/>
      <c r="AQ116" s="255"/>
      <c r="AR116" s="255"/>
      <c r="AS116" s="255"/>
      <c r="AT116" s="255"/>
      <c r="AU116" s="255"/>
      <c r="AV116" s="255"/>
      <c r="AW116" s="255"/>
      <c r="AX116" s="255"/>
      <c r="AY116" s="255"/>
      <c r="AZ116" s="255"/>
      <c r="BA116" s="255"/>
      <c r="BB116" s="255"/>
      <c r="BC116" s="255"/>
      <c r="BD116" s="255"/>
      <c r="BE116" s="265"/>
      <c r="BF116" s="1"/>
      <c r="BG116" s="1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</row>
    <row r="117" spans="1:83" ht="13.5" thickBot="1" x14ac:dyDescent="0.25">
      <c r="A117" s="1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1"/>
      <c r="BG117" s="1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</row>
    <row r="118" spans="1:83" ht="13.5" thickBot="1" x14ac:dyDescent="0.25">
      <c r="A118" s="1"/>
      <c r="B118" s="9" t="s">
        <v>1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1"/>
      <c r="BF118" s="1"/>
      <c r="BG118" s="1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</row>
    <row r="119" spans="1:83" ht="26.25" customHeight="1" x14ac:dyDescent="0.2">
      <c r="A119" s="1"/>
      <c r="B119" s="288" t="s">
        <v>115</v>
      </c>
      <c r="C119" s="289"/>
      <c r="D119" s="289"/>
      <c r="E119" s="289"/>
      <c r="F119" s="289"/>
      <c r="G119" s="289"/>
      <c r="H119" s="289"/>
      <c r="I119" s="289"/>
      <c r="J119" s="289"/>
      <c r="K119" s="289"/>
      <c r="L119" s="289"/>
      <c r="M119" s="289"/>
      <c r="N119" s="289"/>
      <c r="O119" s="289"/>
      <c r="P119" s="289"/>
      <c r="Q119" s="289"/>
      <c r="R119" s="289"/>
      <c r="S119" s="289"/>
      <c r="T119" s="289"/>
      <c r="U119" s="289"/>
      <c r="V119" s="289"/>
      <c r="W119" s="289"/>
      <c r="X119" s="289"/>
      <c r="Y119" s="289"/>
      <c r="Z119" s="289"/>
      <c r="AA119" s="289"/>
      <c r="AB119" s="289"/>
      <c r="AC119" s="289"/>
      <c r="AD119" s="289"/>
      <c r="AE119" s="289"/>
      <c r="AF119" s="289"/>
      <c r="AG119" s="289"/>
      <c r="AH119" s="289"/>
      <c r="AI119" s="289"/>
      <c r="AJ119" s="289"/>
      <c r="AK119" s="289"/>
      <c r="AL119" s="289"/>
      <c r="AM119" s="289"/>
      <c r="AN119" s="289"/>
      <c r="AO119" s="289"/>
      <c r="AP119" s="289"/>
      <c r="AQ119" s="289"/>
      <c r="AR119" s="289"/>
      <c r="AS119" s="289"/>
      <c r="AT119" s="289"/>
      <c r="AU119" s="289"/>
      <c r="AV119" s="289"/>
      <c r="AW119" s="289"/>
      <c r="AX119" s="289"/>
      <c r="AY119" s="289"/>
      <c r="AZ119" s="289"/>
      <c r="BA119" s="289"/>
      <c r="BB119" s="289"/>
      <c r="BC119" s="289"/>
      <c r="BD119" s="289"/>
      <c r="BE119" s="290"/>
      <c r="BF119" s="1"/>
      <c r="BG119" s="1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</row>
    <row r="120" spans="1:83" x14ac:dyDescent="0.2">
      <c r="A120" s="1"/>
      <c r="B120" s="291" t="s">
        <v>119</v>
      </c>
      <c r="C120" s="292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3"/>
      <c r="BF120" s="1"/>
      <c r="BG120" s="1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</row>
    <row r="121" spans="1:83" x14ac:dyDescent="0.2">
      <c r="A121" s="1"/>
      <c r="B121" s="294"/>
      <c r="C121" s="292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3"/>
      <c r="BF121" s="1"/>
      <c r="BG121" s="1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</row>
    <row r="122" spans="1:83" x14ac:dyDescent="0.2">
      <c r="A122" s="1"/>
      <c r="B122" s="206" t="s">
        <v>116</v>
      </c>
      <c r="C122" s="207"/>
      <c r="D122" s="207"/>
      <c r="E122" s="207"/>
      <c r="F122" s="207"/>
      <c r="G122" s="207"/>
      <c r="H122" s="207"/>
      <c r="I122" s="207"/>
      <c r="J122" s="207"/>
      <c r="K122" s="207"/>
      <c r="L122" s="207"/>
      <c r="M122" s="207"/>
      <c r="N122" s="207"/>
      <c r="O122" s="207"/>
      <c r="P122" s="207"/>
      <c r="Q122" s="207"/>
      <c r="R122" s="207"/>
      <c r="S122" s="207"/>
      <c r="T122" s="207"/>
      <c r="U122" s="207"/>
      <c r="V122" s="207"/>
      <c r="W122" s="207"/>
      <c r="X122" s="207"/>
      <c r="Y122" s="207"/>
      <c r="Z122" s="207"/>
      <c r="AA122" s="207"/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07"/>
      <c r="AL122" s="207"/>
      <c r="AM122" s="207"/>
      <c r="AN122" s="207"/>
      <c r="AO122" s="207"/>
      <c r="AP122" s="207"/>
      <c r="AQ122" s="207"/>
      <c r="AR122" s="207"/>
      <c r="AS122" s="207"/>
      <c r="AT122" s="207"/>
      <c r="AU122" s="207"/>
      <c r="AV122" s="207"/>
      <c r="AW122" s="207"/>
      <c r="AX122" s="207"/>
      <c r="AY122" s="207"/>
      <c r="AZ122" s="207"/>
      <c r="BA122" s="207"/>
      <c r="BB122" s="207"/>
      <c r="BC122" s="207"/>
      <c r="BD122" s="207"/>
      <c r="BE122" s="208"/>
      <c r="BF122" s="1"/>
      <c r="BG122" s="1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</row>
    <row r="123" spans="1:83" ht="13.5" thickBot="1" x14ac:dyDescent="0.25">
      <c r="A123" s="1"/>
      <c r="B123" s="209"/>
      <c r="C123" s="210"/>
      <c r="D123" s="210"/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210"/>
      <c r="Z123" s="210"/>
      <c r="AA123" s="210"/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0"/>
      <c r="AL123" s="210"/>
      <c r="AM123" s="210"/>
      <c r="AN123" s="210"/>
      <c r="AO123" s="210"/>
      <c r="AP123" s="210"/>
      <c r="AQ123" s="210"/>
      <c r="AR123" s="210"/>
      <c r="AS123" s="210"/>
      <c r="AT123" s="210"/>
      <c r="AU123" s="210"/>
      <c r="AV123" s="210"/>
      <c r="AW123" s="210"/>
      <c r="AX123" s="210"/>
      <c r="AY123" s="210"/>
      <c r="AZ123" s="210"/>
      <c r="BA123" s="210"/>
      <c r="BB123" s="210"/>
      <c r="BC123" s="210"/>
      <c r="BD123" s="210"/>
      <c r="BE123" s="211"/>
      <c r="BF123" s="1"/>
      <c r="BG123" s="1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</row>
    <row r="124" spans="1:83" x14ac:dyDescent="0.2">
      <c r="A124" s="1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1"/>
      <c r="BG124" s="1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</row>
    <row r="125" spans="1:83" x14ac:dyDescent="0.2">
      <c r="A125" s="1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1"/>
      <c r="BG125" s="1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</row>
    <row r="126" spans="1:83" x14ac:dyDescent="0.2">
      <c r="A126" s="1"/>
      <c r="B126" s="23" t="s">
        <v>30</v>
      </c>
      <c r="C126" s="23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3" t="s">
        <v>36</v>
      </c>
      <c r="R126" s="23"/>
      <c r="S126" s="23"/>
      <c r="T126" s="285"/>
      <c r="U126" s="285"/>
      <c r="V126" s="285"/>
      <c r="W126" s="285"/>
      <c r="X126" s="285"/>
      <c r="Y126" s="285"/>
      <c r="Z126" s="285"/>
      <c r="AA126" s="285"/>
      <c r="AB126" s="285"/>
      <c r="AC126" s="285"/>
      <c r="AD126" s="285"/>
      <c r="AE126" s="285"/>
      <c r="AF126" s="70" t="s">
        <v>43</v>
      </c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60"/>
      <c r="BB126" s="60"/>
      <c r="BC126" s="60"/>
      <c r="BD126" s="60"/>
      <c r="BE126" s="60"/>
      <c r="BF126" s="1"/>
      <c r="BG126" s="1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</row>
    <row r="127" spans="1:83" x14ac:dyDescent="0.2">
      <c r="A127" s="1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BA127" s="60"/>
      <c r="BB127" s="60"/>
      <c r="BC127" s="60"/>
      <c r="BD127" s="60"/>
      <c r="BE127" s="60"/>
      <c r="BF127" s="1"/>
      <c r="BG127" s="1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</row>
    <row r="128" spans="1:83" x14ac:dyDescent="0.2">
      <c r="A128" s="1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BA128" s="60"/>
      <c r="BB128" s="60"/>
      <c r="BC128" s="60"/>
      <c r="BD128" s="60"/>
      <c r="BE128" s="60"/>
      <c r="BF128" s="1"/>
      <c r="BG128" s="1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</row>
    <row r="129" spans="1:83" x14ac:dyDescent="0.2">
      <c r="A129" s="1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BA129" s="60"/>
      <c r="BB129" s="60"/>
      <c r="BC129" s="60"/>
      <c r="BD129" s="60"/>
      <c r="BE129" s="60"/>
      <c r="BF129" s="1"/>
      <c r="BG129" s="1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</row>
    <row r="130" spans="1:83" x14ac:dyDescent="0.2">
      <c r="A130" s="1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0"/>
      <c r="BB130" s="60"/>
      <c r="BC130" s="60"/>
      <c r="BD130" s="60"/>
      <c r="BE130" s="60"/>
      <c r="BF130" s="1"/>
      <c r="BG130" s="1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</row>
    <row r="131" spans="1:83" x14ac:dyDescent="0.2">
      <c r="A131" s="1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23"/>
      <c r="AG131" s="23"/>
      <c r="AH131" s="23"/>
      <c r="AI131" s="23"/>
      <c r="AJ131" s="23"/>
      <c r="AK131" s="23"/>
      <c r="AL131" s="23" t="s">
        <v>77</v>
      </c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60"/>
      <c r="BB131" s="60"/>
      <c r="BC131" s="60"/>
      <c r="BD131" s="60"/>
      <c r="BE131" s="60"/>
      <c r="BF131" s="1"/>
      <c r="BG131" s="1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</row>
    <row r="132" spans="1:83" x14ac:dyDescent="0.2">
      <c r="A132" s="1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  <c r="BB132" s="60"/>
      <c r="BC132" s="60"/>
      <c r="BD132" s="60"/>
      <c r="BE132" s="60"/>
      <c r="BF132" s="1"/>
      <c r="BG132" s="1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</row>
    <row r="133" spans="1:83" x14ac:dyDescent="0.2"/>
    <row r="134" spans="1:83" x14ac:dyDescent="0.2"/>
    <row r="135" spans="1:83" x14ac:dyDescent="0.2"/>
    <row r="136" spans="1:83" x14ac:dyDescent="0.2"/>
    <row r="137" spans="1:83" x14ac:dyDescent="0.2"/>
    <row r="138" spans="1:83" x14ac:dyDescent="0.2"/>
    <row r="139" spans="1:83" x14ac:dyDescent="0.2"/>
    <row r="140" spans="1:83" x14ac:dyDescent="0.2"/>
    <row r="141" spans="1:83" x14ac:dyDescent="0.2"/>
    <row r="142" spans="1:83" x14ac:dyDescent="0.2"/>
    <row r="143" spans="1:83" x14ac:dyDescent="0.2"/>
    <row r="144" spans="1:83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</sheetData>
  <sheetProtection algorithmName="SHA-512" hashValue="CFgnrZ/1U6CTe8mwlpZtwLECFKfoD1wCDFLZtf3Ws5WN8L0Hrx+gOs6x07NtBJ/N5XpX8nxNAnNnRqz9s32aJg==" saltValue="V+078ab0b1BUfoZV7otdaA==" spinCount="100000" sheet="1" objects="1" scenarios="1" selectLockedCells="1"/>
  <mergeCells count="234">
    <mergeCell ref="B92:M92"/>
    <mergeCell ref="B15:F16"/>
    <mergeCell ref="G15:R16"/>
    <mergeCell ref="S15:Y16"/>
    <mergeCell ref="Z15:AI16"/>
    <mergeCell ref="H20:AE20"/>
    <mergeCell ref="AL20:BE20"/>
    <mergeCell ref="O68:Y68"/>
    <mergeCell ref="Z68:AI68"/>
    <mergeCell ref="Z80:AI80"/>
    <mergeCell ref="Z79:AI79"/>
    <mergeCell ref="Z69:AI69"/>
    <mergeCell ref="AJ52:AJ53"/>
    <mergeCell ref="Z51:AI51"/>
    <mergeCell ref="AA52:AI53"/>
    <mergeCell ref="G53:J54"/>
    <mergeCell ref="O52:O53"/>
    <mergeCell ref="AJ56:AT57"/>
    <mergeCell ref="B60:N60"/>
    <mergeCell ref="B62:N62"/>
    <mergeCell ref="Z62:AI63"/>
    <mergeCell ref="AJ59:AT59"/>
    <mergeCell ref="Z58:AI58"/>
    <mergeCell ref="AJ58:AT58"/>
    <mergeCell ref="AJ79:AT79"/>
    <mergeCell ref="AJ86:AJ87"/>
    <mergeCell ref="Z90:AI91"/>
    <mergeCell ref="AJ72:AT72"/>
    <mergeCell ref="O86:Y87"/>
    <mergeCell ref="Z83:AI83"/>
    <mergeCell ref="N90:Y91"/>
    <mergeCell ref="N82:Y82"/>
    <mergeCell ref="O88:Y89"/>
    <mergeCell ref="Z72:AI72"/>
    <mergeCell ref="AV88:BE89"/>
    <mergeCell ref="AJ90:AT91"/>
    <mergeCell ref="AU90:BE91"/>
    <mergeCell ref="AU88:AU89"/>
    <mergeCell ref="AJ85:AT85"/>
    <mergeCell ref="AU85:BE85"/>
    <mergeCell ref="AU83:BE83"/>
    <mergeCell ref="AJ82:AT82"/>
    <mergeCell ref="AU82:BE82"/>
    <mergeCell ref="AU84:BE84"/>
    <mergeCell ref="AU86:AU87"/>
    <mergeCell ref="AV86:BE87"/>
    <mergeCell ref="AJ83:AT83"/>
    <mergeCell ref="AU79:BE79"/>
    <mergeCell ref="AX74:BE74"/>
    <mergeCell ref="AU66:BE66"/>
    <mergeCell ref="AU65:BE65"/>
    <mergeCell ref="AJ92:AT92"/>
    <mergeCell ref="Z93:AI93"/>
    <mergeCell ref="AJ93:AT93"/>
    <mergeCell ref="AU95:BE96"/>
    <mergeCell ref="AJ97:AT97"/>
    <mergeCell ref="AK88:AT89"/>
    <mergeCell ref="AJ88:AJ89"/>
    <mergeCell ref="Z85:AI85"/>
    <mergeCell ref="Z82:AI82"/>
    <mergeCell ref="AJ84:AT84"/>
    <mergeCell ref="AK86:AT87"/>
    <mergeCell ref="Z94:AI94"/>
    <mergeCell ref="AJ94:AT94"/>
    <mergeCell ref="AU93:BE93"/>
    <mergeCell ref="AJ95:AT96"/>
    <mergeCell ref="AU97:BE97"/>
    <mergeCell ref="Z95:AI96"/>
    <mergeCell ref="AU92:BE92"/>
    <mergeCell ref="AJ65:AT65"/>
    <mergeCell ref="AJ66:AT66"/>
    <mergeCell ref="N97:Y97"/>
    <mergeCell ref="AU67:BE67"/>
    <mergeCell ref="Z84:AI84"/>
    <mergeCell ref="AA86:AI87"/>
    <mergeCell ref="AJ68:AT68"/>
    <mergeCell ref="AU68:BE68"/>
    <mergeCell ref="AU69:BE69"/>
    <mergeCell ref="AU70:BE71"/>
    <mergeCell ref="D78:AM78"/>
    <mergeCell ref="Z67:AI67"/>
    <mergeCell ref="AU72:BE72"/>
    <mergeCell ref="AU80:BE80"/>
    <mergeCell ref="AJ80:AT80"/>
    <mergeCell ref="AJ67:AT67"/>
    <mergeCell ref="N80:Y80"/>
    <mergeCell ref="AJ69:AT69"/>
    <mergeCell ref="AJ70:AT71"/>
    <mergeCell ref="O67:Y67"/>
    <mergeCell ref="N85:Y85"/>
    <mergeCell ref="N84:Y84"/>
    <mergeCell ref="O69:Y69"/>
    <mergeCell ref="Z70:AI71"/>
    <mergeCell ref="Z92:AI92"/>
    <mergeCell ref="O72:Y72"/>
    <mergeCell ref="D126:P126"/>
    <mergeCell ref="T126:AE126"/>
    <mergeCell ref="C115:BD115"/>
    <mergeCell ref="B110:C110"/>
    <mergeCell ref="C114:BD114"/>
    <mergeCell ref="C106:BD106"/>
    <mergeCell ref="C105:BD105"/>
    <mergeCell ref="C109:BD109"/>
    <mergeCell ref="C104:BD104"/>
    <mergeCell ref="AI108:BE108"/>
    <mergeCell ref="C112:BD112"/>
    <mergeCell ref="B119:BE119"/>
    <mergeCell ref="B120:BE121"/>
    <mergeCell ref="C103:BD103"/>
    <mergeCell ref="AG116:BE116"/>
    <mergeCell ref="C107:BD107"/>
    <mergeCell ref="N95:Y96"/>
    <mergeCell ref="N94:Y94"/>
    <mergeCell ref="AU52:AU53"/>
    <mergeCell ref="AU61:BE61"/>
    <mergeCell ref="AN26:AU26"/>
    <mergeCell ref="AD24:AM25"/>
    <mergeCell ref="AD26:AM26"/>
    <mergeCell ref="AN27:AU32"/>
    <mergeCell ref="AN24:AU25"/>
    <mergeCell ref="V26:AC26"/>
    <mergeCell ref="V27:AC32"/>
    <mergeCell ref="AD27:AM32"/>
    <mergeCell ref="V24:AC25"/>
    <mergeCell ref="AV27:BE32"/>
    <mergeCell ref="AV26:BE26"/>
    <mergeCell ref="AV24:BE25"/>
    <mergeCell ref="AV37:BE42"/>
    <mergeCell ref="AU45:BE45"/>
    <mergeCell ref="B98:C98"/>
    <mergeCell ref="B101:C101"/>
    <mergeCell ref="AU46:BE46"/>
    <mergeCell ref="AX1:BE1"/>
    <mergeCell ref="J14:BE14"/>
    <mergeCell ref="AT13:BE13"/>
    <mergeCell ref="K13:AO13"/>
    <mergeCell ref="H21:AE21"/>
    <mergeCell ref="AL21:BE21"/>
    <mergeCell ref="AU17:BE17"/>
    <mergeCell ref="L17:AI17"/>
    <mergeCell ref="J18:AI18"/>
    <mergeCell ref="AT18:BE18"/>
    <mergeCell ref="P52:Y53"/>
    <mergeCell ref="AJ48:AT48"/>
    <mergeCell ref="B66:N66"/>
    <mergeCell ref="O59:Y59"/>
    <mergeCell ref="Z65:AI65"/>
    <mergeCell ref="Z60:AI60"/>
    <mergeCell ref="AJ60:AT60"/>
    <mergeCell ref="Z61:AI61"/>
    <mergeCell ref="AJ61:AT61"/>
    <mergeCell ref="O64:Y64"/>
    <mergeCell ref="B58:N58"/>
    <mergeCell ref="B64:N64"/>
    <mergeCell ref="Z56:AI57"/>
    <mergeCell ref="Z59:AI59"/>
    <mergeCell ref="AA54:AI55"/>
    <mergeCell ref="O66:Y66"/>
    <mergeCell ref="Z66:AI66"/>
    <mergeCell ref="O65:Y65"/>
    <mergeCell ref="Z64:AI64"/>
    <mergeCell ref="O56:Y57"/>
    <mergeCell ref="AU64:BE64"/>
    <mergeCell ref="AU62:BE63"/>
    <mergeCell ref="AU60:BE60"/>
    <mergeCell ref="AJ64:AT64"/>
    <mergeCell ref="B44:BE44"/>
    <mergeCell ref="AJ45:AT45"/>
    <mergeCell ref="AO34:AT34"/>
    <mergeCell ref="Z54:Z55"/>
    <mergeCell ref="AN36:AU36"/>
    <mergeCell ref="AD36:AM36"/>
    <mergeCell ref="Z48:AI48"/>
    <mergeCell ref="AJ54:AJ55"/>
    <mergeCell ref="AK54:AT55"/>
    <mergeCell ref="V36:AC36"/>
    <mergeCell ref="O51:Y51"/>
    <mergeCell ref="Z50:AI50"/>
    <mergeCell ref="O49:Y49"/>
    <mergeCell ref="Z49:AI49"/>
    <mergeCell ref="AJ49:AT49"/>
    <mergeCell ref="AU48:BE48"/>
    <mergeCell ref="Z52:Z53"/>
    <mergeCell ref="AU49:BE49"/>
    <mergeCell ref="AJ51:AT51"/>
    <mergeCell ref="AD37:AM42"/>
    <mergeCell ref="AN37:AU42"/>
    <mergeCell ref="AO35:AT35"/>
    <mergeCell ref="AV34:BE35"/>
    <mergeCell ref="AJ50:AT50"/>
    <mergeCell ref="B122:BE123"/>
    <mergeCell ref="AD34:AM35"/>
    <mergeCell ref="Z46:AI46"/>
    <mergeCell ref="V37:AC42"/>
    <mergeCell ref="Z45:AI45"/>
    <mergeCell ref="AJ46:AT46"/>
    <mergeCell ref="O46:Y46"/>
    <mergeCell ref="AA88:AI89"/>
    <mergeCell ref="G87:J88"/>
    <mergeCell ref="N88:N89"/>
    <mergeCell ref="Z88:Z89"/>
    <mergeCell ref="N86:N87"/>
    <mergeCell ref="Z86:Z87"/>
    <mergeCell ref="N92:Y92"/>
    <mergeCell ref="N93:Y93"/>
    <mergeCell ref="Z97:AI97"/>
    <mergeCell ref="C111:BD111"/>
    <mergeCell ref="O60:Y60"/>
    <mergeCell ref="O62:Y63"/>
    <mergeCell ref="O61:Y61"/>
    <mergeCell ref="AU54:AU55"/>
    <mergeCell ref="AV54:BE55"/>
    <mergeCell ref="V34:AC35"/>
    <mergeCell ref="AU94:BE94"/>
    <mergeCell ref="B65:N65"/>
    <mergeCell ref="N79:Y79"/>
    <mergeCell ref="N83:Y83"/>
    <mergeCell ref="O70:Y71"/>
    <mergeCell ref="B78:C78"/>
    <mergeCell ref="O58:Y58"/>
    <mergeCell ref="AU58:BE58"/>
    <mergeCell ref="AU59:BE59"/>
    <mergeCell ref="AU56:BE57"/>
    <mergeCell ref="AJ62:AT63"/>
    <mergeCell ref="AV52:BE53"/>
    <mergeCell ref="AU50:BE50"/>
    <mergeCell ref="AU51:BE51"/>
    <mergeCell ref="AV36:BE36"/>
    <mergeCell ref="O54:O55"/>
    <mergeCell ref="P54:Y55"/>
    <mergeCell ref="AK52:AT53"/>
    <mergeCell ref="O45:Y45"/>
    <mergeCell ref="O48:Y48"/>
    <mergeCell ref="O50:Y50"/>
  </mergeCells>
  <phoneticPr fontId="4" type="noConversion"/>
  <dataValidations count="6">
    <dataValidation type="list" allowBlank="1" showInputMessage="1" showErrorMessage="1" sqref="O56:BE57 N90:BE91" xr:uid="{00000000-0002-0000-0000-000000000000}">
      <formula1>$BI$5:$BI$7</formula1>
    </dataValidation>
    <dataValidation type="list" allowBlank="1" showInputMessage="1" showErrorMessage="1" sqref="O67:BE69 N94:BE94" xr:uid="{00000000-0002-0000-0000-000001000000}">
      <formula1>$BI$15:$BI$21</formula1>
    </dataValidation>
    <dataValidation type="list" allowBlank="1" showInputMessage="1" showErrorMessage="1" sqref="O72:BE72 N97:BE97" xr:uid="{00000000-0002-0000-0000-000002000000}">
      <formula1>$BI$32:$BI$33</formula1>
    </dataValidation>
    <dataValidation type="date" allowBlank="1" showInputMessage="1" showErrorMessage="1" sqref="P52:Y55 AA52:AI55 AK52:AT55 AV52:BE55 O86:Y89 AA86:AI89 AK86:AT89 AV86:BE89 AL21:BE21" xr:uid="{00000000-0002-0000-0000-000003000000}">
      <formula1>1</formula1>
      <formula2>73415</formula2>
    </dataValidation>
    <dataValidation type="list" allowBlank="1" showInputMessage="1" showErrorMessage="1" sqref="O49:BE49 O51:BE51 O59:BE59 O61:BE61 O64:BE64 N83:BE83 N85:BE85 N93:BE93" xr:uid="{00000000-0002-0000-0000-000004000000}">
      <formula1>$BI$24:$BI$29</formula1>
    </dataValidation>
    <dataValidation type="list" allowBlank="1" showInputMessage="1" showErrorMessage="1" sqref="O65:BE66" xr:uid="{00000000-0002-0000-0000-000005000000}">
      <formula1>$BI$10:$BI$11</formula1>
    </dataValidation>
  </dataValidations>
  <printOptions horizontalCentered="1"/>
  <pageMargins left="0.47244094488188981" right="0.23622047244094491" top="0.51181102362204722" bottom="0.55118110236220474" header="0.51181102362204722" footer="0.51181102362204722"/>
  <pageSetup paperSize="9" scale="79" orientation="portrait" r:id="rId1"/>
  <headerFooter alignWithMargins="0">
    <oddFooter>&amp;C&amp;7Merkantil Bank Zrt. | Termelőeszköz Üzletág | 1138 Budapest, Fövény utca 4-6. Váci Greens - B épület | Postacím: 1365 Budapest, Pf. 676 | Tel: 06 1/429 7999 |  
E-mail: eszkozlizing@mail.merkantil.hu | Internet: www.merkantil.hu</oddFooter>
  </headerFooter>
  <rowBreaks count="1" manualBreakCount="1">
    <brk id="7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4" r:id="rId4" name="Check Box 110">
              <controlPr defaultSize="0" autoFill="0" autoLine="0" autoPict="0">
                <anchor moveWithCells="1">
                  <from>
                    <xdr:col>42</xdr:col>
                    <xdr:colOff>47625</xdr:colOff>
                    <xdr:row>97</xdr:row>
                    <xdr:rowOff>142875</xdr:rowOff>
                  </from>
                  <to>
                    <xdr:col>45</xdr:col>
                    <xdr:colOff>9525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" name="Check Box 111">
              <controlPr defaultSize="0" autoFill="0" autoLine="0" autoPict="0">
                <anchor moveWithCells="1">
                  <from>
                    <xdr:col>46</xdr:col>
                    <xdr:colOff>66675</xdr:colOff>
                    <xdr:row>97</xdr:row>
                    <xdr:rowOff>142875</xdr:rowOff>
                  </from>
                  <to>
                    <xdr:col>49</xdr:col>
                    <xdr:colOff>28575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" name="Check Box 113">
              <controlPr defaultSize="0" autoFill="0" autoLine="0" autoPict="0">
                <anchor moveWithCells="1">
                  <from>
                    <xdr:col>32</xdr:col>
                    <xdr:colOff>47625</xdr:colOff>
                    <xdr:row>98</xdr:row>
                    <xdr:rowOff>142875</xdr:rowOff>
                  </from>
                  <to>
                    <xdr:col>35</xdr:col>
                    <xdr:colOff>9525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" name="Check Box 114">
              <controlPr defaultSize="0" autoFill="0" autoLine="0" autoPict="0">
                <anchor moveWithCells="1">
                  <from>
                    <xdr:col>37</xdr:col>
                    <xdr:colOff>47625</xdr:colOff>
                    <xdr:row>98</xdr:row>
                    <xdr:rowOff>142875</xdr:rowOff>
                  </from>
                  <to>
                    <xdr:col>40</xdr:col>
                    <xdr:colOff>9525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" name="Check Box 115">
              <controlPr defaultSize="0" autoFill="0" autoLine="0" autoPict="0">
                <anchor moveWithCells="1">
                  <from>
                    <xdr:col>15</xdr:col>
                    <xdr:colOff>47625</xdr:colOff>
                    <xdr:row>45</xdr:row>
                    <xdr:rowOff>123825</xdr:rowOff>
                  </from>
                  <to>
                    <xdr:col>18</xdr:col>
                    <xdr:colOff>9525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" name="Check Box 116">
              <controlPr defaultSize="0" autoFill="0" autoLine="0" autoPict="0">
                <anchor moveWithCells="1">
                  <from>
                    <xdr:col>19</xdr:col>
                    <xdr:colOff>47625</xdr:colOff>
                    <xdr:row>45</xdr:row>
                    <xdr:rowOff>123825</xdr:rowOff>
                  </from>
                  <to>
                    <xdr:col>22</xdr:col>
                    <xdr:colOff>9525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" name="Check Box 117">
              <controlPr defaultSize="0" autoFill="0" autoLine="0" autoPict="0">
                <anchor moveWithCells="1">
                  <from>
                    <xdr:col>25</xdr:col>
                    <xdr:colOff>76200</xdr:colOff>
                    <xdr:row>45</xdr:row>
                    <xdr:rowOff>142875</xdr:rowOff>
                  </from>
                  <to>
                    <xdr:col>28</xdr:col>
                    <xdr:colOff>9525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" name="Check Box 118">
              <controlPr defaultSize="0" autoFill="0" autoLine="0" autoPict="0">
                <anchor moveWithCells="1">
                  <from>
                    <xdr:col>30</xdr:col>
                    <xdr:colOff>47625</xdr:colOff>
                    <xdr:row>45</xdr:row>
                    <xdr:rowOff>142875</xdr:rowOff>
                  </from>
                  <to>
                    <xdr:col>33</xdr:col>
                    <xdr:colOff>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" name="Check Box 119">
              <controlPr defaultSize="0" autoFill="0" autoLine="0" autoPict="0">
                <anchor moveWithCells="1">
                  <from>
                    <xdr:col>36</xdr:col>
                    <xdr:colOff>38100</xdr:colOff>
                    <xdr:row>45</xdr:row>
                    <xdr:rowOff>142875</xdr:rowOff>
                  </from>
                  <to>
                    <xdr:col>39</xdr:col>
                    <xdr:colOff>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3" name="Check Box 120">
              <controlPr defaultSize="0" autoFill="0" autoLine="0" autoPict="0">
                <anchor moveWithCells="1">
                  <from>
                    <xdr:col>40</xdr:col>
                    <xdr:colOff>66675</xdr:colOff>
                    <xdr:row>45</xdr:row>
                    <xdr:rowOff>142875</xdr:rowOff>
                  </from>
                  <to>
                    <xdr:col>43</xdr:col>
                    <xdr:colOff>28575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4" name="Check Box 121">
              <controlPr defaultSize="0" autoFill="0" autoLine="0" autoPict="0">
                <anchor moveWithCells="1">
                  <from>
                    <xdr:col>47</xdr:col>
                    <xdr:colOff>47625</xdr:colOff>
                    <xdr:row>45</xdr:row>
                    <xdr:rowOff>142875</xdr:rowOff>
                  </from>
                  <to>
                    <xdr:col>50</xdr:col>
                    <xdr:colOff>9525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5" name="Check Box 122">
              <controlPr defaultSize="0" autoFill="0" autoLine="0" autoPict="0">
                <anchor moveWithCells="1">
                  <from>
                    <xdr:col>52</xdr:col>
                    <xdr:colOff>47625</xdr:colOff>
                    <xdr:row>45</xdr:row>
                    <xdr:rowOff>142875</xdr:rowOff>
                  </from>
                  <to>
                    <xdr:col>55</xdr:col>
                    <xdr:colOff>9525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6" name="Check Box 123">
              <controlPr defaultSize="0" autoFill="0" autoLine="0" autoPict="0">
                <anchor moveWithCells="1">
                  <from>
                    <xdr:col>14</xdr:col>
                    <xdr:colOff>47625</xdr:colOff>
                    <xdr:row>79</xdr:row>
                    <xdr:rowOff>142875</xdr:rowOff>
                  </from>
                  <to>
                    <xdr:col>17</xdr:col>
                    <xdr:colOff>9525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7" name="Check Box 125">
              <controlPr defaultSize="0" autoFill="0" autoLine="0" autoPict="0">
                <anchor moveWithCells="1">
                  <from>
                    <xdr:col>19</xdr:col>
                    <xdr:colOff>47625</xdr:colOff>
                    <xdr:row>79</xdr:row>
                    <xdr:rowOff>142875</xdr:rowOff>
                  </from>
                  <to>
                    <xdr:col>22</xdr:col>
                    <xdr:colOff>9525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8" name="Check Box 127">
              <controlPr defaultSize="0" autoFill="0" autoLine="0" autoPict="0">
                <anchor moveWithCells="1">
                  <from>
                    <xdr:col>26</xdr:col>
                    <xdr:colOff>76200</xdr:colOff>
                    <xdr:row>79</xdr:row>
                    <xdr:rowOff>142875</xdr:rowOff>
                  </from>
                  <to>
                    <xdr:col>29</xdr:col>
                    <xdr:colOff>9525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9" name="Check Box 128">
              <controlPr defaultSize="0" autoFill="0" autoLine="0" autoPict="0">
                <anchor moveWithCells="1">
                  <from>
                    <xdr:col>31</xdr:col>
                    <xdr:colOff>66675</xdr:colOff>
                    <xdr:row>79</xdr:row>
                    <xdr:rowOff>142875</xdr:rowOff>
                  </from>
                  <to>
                    <xdr:col>34</xdr:col>
                    <xdr:colOff>28575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0" name="Check Box 129">
              <controlPr defaultSize="0" autoFill="0" autoLine="0" autoPict="0">
                <anchor moveWithCells="1">
                  <from>
                    <xdr:col>36</xdr:col>
                    <xdr:colOff>38100</xdr:colOff>
                    <xdr:row>79</xdr:row>
                    <xdr:rowOff>142875</xdr:rowOff>
                  </from>
                  <to>
                    <xdr:col>39</xdr:col>
                    <xdr:colOff>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1" name="Check Box 130">
              <controlPr defaultSize="0" autoFill="0" autoLine="0" autoPict="0">
                <anchor moveWithCells="1">
                  <from>
                    <xdr:col>41</xdr:col>
                    <xdr:colOff>47625</xdr:colOff>
                    <xdr:row>79</xdr:row>
                    <xdr:rowOff>123825</xdr:rowOff>
                  </from>
                  <to>
                    <xdr:col>44</xdr:col>
                    <xdr:colOff>9525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2" name="Check Box 131">
              <controlPr defaultSize="0" autoFill="0" autoLine="0" autoPict="0">
                <anchor moveWithCells="1">
                  <from>
                    <xdr:col>47</xdr:col>
                    <xdr:colOff>38100</xdr:colOff>
                    <xdr:row>79</xdr:row>
                    <xdr:rowOff>142875</xdr:rowOff>
                  </from>
                  <to>
                    <xdr:col>50</xdr:col>
                    <xdr:colOff>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3" name="Check Box 132">
              <controlPr defaultSize="0" autoFill="0" autoLine="0" autoPict="0">
                <anchor moveWithCells="1">
                  <from>
                    <xdr:col>52</xdr:col>
                    <xdr:colOff>47625</xdr:colOff>
                    <xdr:row>79</xdr:row>
                    <xdr:rowOff>142875</xdr:rowOff>
                  </from>
                  <to>
                    <xdr:col>55</xdr:col>
                    <xdr:colOff>9525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24" name="Check Box 161">
              <controlPr defaultSize="0" autoFill="0" autoLine="0" autoPict="0">
                <anchor moveWithCells="1">
                  <from>
                    <xdr:col>54</xdr:col>
                    <xdr:colOff>104775</xdr:colOff>
                    <xdr:row>41</xdr:row>
                    <xdr:rowOff>142875</xdr:rowOff>
                  </from>
                  <to>
                    <xdr:col>57</xdr:col>
                    <xdr:colOff>47625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5" name="Check Box 162">
              <controlPr defaultSize="0" autoFill="0" autoLine="0" autoPict="0">
                <anchor moveWithCells="1">
                  <from>
                    <xdr:col>54</xdr:col>
                    <xdr:colOff>66675</xdr:colOff>
                    <xdr:row>77</xdr:row>
                    <xdr:rowOff>9525</xdr:rowOff>
                  </from>
                  <to>
                    <xdr:col>57</xdr:col>
                    <xdr:colOff>28575</xdr:colOff>
                    <xdr:row>77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Társas váll. egyéni cég és e.v.</vt:lpstr>
      <vt:lpstr>'Társas váll. egyéni cég és e.v.'!Nyomtatási_terület</vt:lpstr>
      <vt:lpstr>Verzioszam</vt:lpstr>
    </vt:vector>
  </TitlesOfParts>
  <Company>Merkantil Bank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Pieczka Tamás</cp:lastModifiedBy>
  <cp:lastPrinted>2019-03-06T08:00:27Z</cp:lastPrinted>
  <dcterms:created xsi:type="dcterms:W3CDTF">2011-02-08T13:53:07Z</dcterms:created>
  <dcterms:modified xsi:type="dcterms:W3CDTF">2024-06-07T08:39:29Z</dcterms:modified>
</cp:coreProperties>
</file>