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M:\TermEszkLiz\Adatlapok\2024.05.31-től érvényes adatlapok\"/>
    </mc:Choice>
  </mc:AlternateContent>
  <xr:revisionPtr revIDLastSave="0" documentId="13_ncr:1_{9B9D0AB7-0427-4D4A-B3C1-7149A6C6BB8B}" xr6:coauthVersionLast="47" xr6:coauthVersionMax="47" xr10:uidLastSave="{00000000-0000-0000-0000-000000000000}"/>
  <bookViews>
    <workbookView xWindow="28680" yWindow="-120" windowWidth="29040" windowHeight="15840" tabRatio="271" xr2:uid="{00000000-000D-0000-FFFF-FFFF00000000}"/>
  </bookViews>
  <sheets>
    <sheet name="Egyéni vállalkozó" sheetId="1" r:id="rId1"/>
    <sheet name="TTNY infó" sheetId="2" r:id="rId2"/>
  </sheets>
  <definedNames>
    <definedName name="Adoszam">'Egyéni vállalkozó'!$G$22</definedName>
    <definedName name="Nev">'Egyéni vállalkozó'!$G$13</definedName>
    <definedName name="_xlnm.Print_Area" localSheetId="0">'Egyéni vállalkozó'!$A$1:$BG$458</definedName>
    <definedName name="Szekhely">'Egyéni vállalkozó'!$J$16</definedName>
    <definedName name="Verzioszam">'Egyéni vállalkozó'!$BE$2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 i="1" l="1"/>
  <c r="AL15" i="1"/>
  <c r="H14" i="1"/>
  <c r="AL13" i="1"/>
  <c r="G22" i="1"/>
  <c r="J16" i="1"/>
  <c r="G13" i="1"/>
  <c r="R220" i="1"/>
  <c r="R219" i="1"/>
  <c r="R218" i="1"/>
  <c r="BE283" i="1" l="1"/>
  <c r="AX282" i="1"/>
  <c r="BE212" i="1"/>
  <c r="AX211" i="1"/>
  <c r="V113" i="1" l="1"/>
  <c r="AS112" i="1"/>
  <c r="AO111" i="1"/>
  <c r="L111" i="1"/>
  <c r="X148" i="1" l="1"/>
  <c r="F148" i="1"/>
  <c r="E147" i="1"/>
  <c r="AL105" i="1" l="1"/>
  <c r="S105" i="1"/>
  <c r="AL96" i="1"/>
  <c r="S96" i="1"/>
  <c r="AL92" i="1"/>
  <c r="S92" i="1"/>
  <c r="AL84" i="1"/>
  <c r="S84" i="1"/>
  <c r="BI61" i="1" l="1"/>
  <c r="BI62" i="1" s="1"/>
  <c r="L112" i="1" s="1"/>
  <c r="BE144" i="1" l="1"/>
  <c r="N132" i="1"/>
  <c r="N131" i="1"/>
  <c r="N130" i="1"/>
  <c r="N128" i="1"/>
  <c r="N127" i="1"/>
  <c r="BE80" i="1" l="1"/>
  <c r="BA1" i="2" l="1"/>
  <c r="BH2" i="2"/>
  <c r="AX79" i="1" l="1"/>
  <c r="AX143" i="1"/>
  <c r="BI4" i="1" l="1"/>
  <c r="BI5" i="1" s="1"/>
  <c r="F4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Putnoki Bence PB.</author>
  </authors>
  <commentList>
    <comment ref="B25" authorId="0" shapeId="0" xr:uid="{00000000-0006-0000-0000-000001000000}">
      <text>
        <r>
          <rPr>
            <b/>
            <sz val="7"/>
            <color indexed="81"/>
            <rFont val="Arial"/>
            <family val="2"/>
            <charset val="238"/>
          </rPr>
          <t>Amennyiben még nincs Merkantil Ügyfélkapu regisztrációja, ezzel a mobiltelefonszámmal fog tudni regisztrálni.</t>
        </r>
      </text>
    </comment>
  </commentList>
</comments>
</file>

<file path=xl/sharedStrings.xml><?xml version="1.0" encoding="utf-8"?>
<sst xmlns="http://schemas.openxmlformats.org/spreadsheetml/2006/main" count="342" uniqueCount="255">
  <si>
    <t>Ügyfél nyilatkozatok</t>
  </si>
  <si>
    <t>Használt jármű esetén a forgalmi engedély és törzskönyv másolata</t>
  </si>
  <si>
    <t>igen</t>
  </si>
  <si>
    <t>nem</t>
  </si>
  <si>
    <t>Választott finanszírozási ajánlat száma:</t>
  </si>
  <si>
    <t>ADATLAP TERMELŐESZKÖZ FINANSZÍROZÁSHOZ</t>
  </si>
  <si>
    <t>AZ ÜGYLET ELBÍRÁLÁSA JELEN ADATLAP ALAPJÁN TÖRTÉNIK, EZÉRT KÉRJÜK AZ ADATOK PONTOS KITÖLTÉSÉT.</t>
  </si>
  <si>
    <t>A VÁLLALKOZÁSRA NEM VONATKOZÓ VAGY NEM ÉRTELMEZHETŐ RÉSZEKET ÁTHÚZÁSSAL KÉRJÜK JELÖLNI.</t>
  </si>
  <si>
    <t>AMENNYIBEN AZ INFORMÁCIÓ MEGADÁSÁRA NEM ELEGENDŐ A HELY, AZT AZ OLDAL MÁSOLATÁVAL KÉRJÜK KIEGÉSZÍTENI.</t>
  </si>
  <si>
    <t>Telephely címe:</t>
  </si>
  <si>
    <t>Honlap címe:</t>
  </si>
  <si>
    <t>Könyvelő neve:</t>
  </si>
  <si>
    <t>Születési név:</t>
  </si>
  <si>
    <t>Születési hely:</t>
  </si>
  <si>
    <t>Születési idő:</t>
  </si>
  <si>
    <t>Állampolgárság:</t>
  </si>
  <si>
    <t>Számlaszám:</t>
  </si>
  <si>
    <t>nincs</t>
  </si>
  <si>
    <t>számlavezető</t>
  </si>
  <si>
    <t>hitelnyújtó</t>
  </si>
  <si>
    <t>egyéb</t>
  </si>
  <si>
    <t>%</t>
  </si>
  <si>
    <t>év</t>
  </si>
  <si>
    <t>fő</t>
  </si>
  <si>
    <t>eFt</t>
  </si>
  <si>
    <t>Vevők pü-i teljesítésének megoszlása:</t>
  </si>
  <si>
    <t>átutalás</t>
  </si>
  <si>
    <t>inkasszó, beszedési megbízás:</t>
  </si>
  <si>
    <t>készpénz:</t>
  </si>
  <si>
    <t>90 - 360 nappal:</t>
  </si>
  <si>
    <t>30 - 90 nappal:</t>
  </si>
  <si>
    <t>Jelenleg (eFt):</t>
  </si>
  <si>
    <t>Legnagyobb szállító(k) neve:</t>
  </si>
  <si>
    <t>Kelt:</t>
  </si>
  <si>
    <t>Kölcsön esetén: eszköz beszerzési támogatásra szóló támogatási határozat vagy támogatási szerzôdés</t>
  </si>
  <si>
    <t xml:space="preserve">Használt eszköz(ök) esetén a finanszírozó által elfogadott állapotfelmérés vagy értékbecslés </t>
  </si>
  <si>
    <t>Érdekeltség más társaság(ok)ban (tulajdonrész aránya)</t>
  </si>
  <si>
    <t>Levelezési címe:</t>
  </si>
  <si>
    <t>Adószáma:</t>
  </si>
  <si>
    <t>Kapcsolat kezdete:</t>
  </si>
  <si>
    <t>Termék / Szolgáltatás:</t>
  </si>
  <si>
    <t>Pénzügyii teljesítés megoszlása:</t>
  </si>
  <si>
    <t>(hely)</t>
  </si>
  <si>
    <t>Anyja születési neve:</t>
  </si>
  <si>
    <t>Keretszerződés értéke (amennyiben az árbevétel nagysága megállapodáson alapszik):</t>
  </si>
  <si>
    <t>Peresített kötelezettség:</t>
  </si>
  <si>
    <t>Kapcsolódik-e az új eszközhöz közvetlen megrendelés?</t>
  </si>
  <si>
    <t>Mi a jelenleg tervezett eszközbeszerzés célja?</t>
  </si>
  <si>
    <t>Induló beruházás</t>
  </si>
  <si>
    <t>Eszközpark bővítés</t>
  </si>
  <si>
    <t>Profilváltás</t>
  </si>
  <si>
    <t>Eszközcsere, ez esetben a régi eszköz eladási ára (nettó):</t>
  </si>
  <si>
    <t>Dátum:</t>
  </si>
  <si>
    <t>Finanszírozott eszközre vonatkozó Műszaki ajánlat / Szállítási szerződés / Megrendelő (ha rendelkezésre áll, akkor a finanszírozott eszközt leíró prospektus, termékismertető)</t>
  </si>
  <si>
    <t>30 napnál nem régebbi együttes adóigazolás (papír alapú vagy elektronikus), amennyiben nem szerepel a NAV köztartozásmentes adatbázisában</t>
  </si>
  <si>
    <t>Megnevezés</t>
  </si>
  <si>
    <t>Pénzeszközök</t>
  </si>
  <si>
    <t>Hosszú lejáratú kötelezettségek</t>
  </si>
  <si>
    <t>Tárgyi eszközök nettó értéke</t>
  </si>
  <si>
    <t>Immateriális javak nettó értéke</t>
  </si>
  <si>
    <t>A három legnagyobb vevő neve 
(az árbevétel szerinti 3 legnagyobb partnere):</t>
  </si>
  <si>
    <t>év/hó</t>
  </si>
  <si>
    <t>(dátum)</t>
  </si>
  <si>
    <t>több, mint</t>
  </si>
  <si>
    <t>360 nappal:</t>
  </si>
  <si>
    <t>Kapcsolat kezdete</t>
  </si>
  <si>
    <t>Befogadott nettó számlaérték 
az utolsó lezárt éveben:</t>
  </si>
  <si>
    <t>Keretszerződés értéke (ha van):</t>
  </si>
  <si>
    <t>Kibocsátott nettó számlaérték 
az utolsó lezárt évben:</t>
  </si>
  <si>
    <t>1.</t>
  </si>
  <si>
    <t>2.</t>
  </si>
  <si>
    <t>3.</t>
  </si>
  <si>
    <t>Van-e kapcsolat az OTP-Csoporttal?</t>
  </si>
  <si>
    <t>Külföldi természetes személy esetén a magyarországi tartózkodási helye:</t>
  </si>
  <si>
    <t>éves</t>
  </si>
  <si>
    <t>negyedéves</t>
  </si>
  <si>
    <t>havi</t>
  </si>
  <si>
    <r>
      <t xml:space="preserve">Három fő tevékenységi kör </t>
    </r>
    <r>
      <rPr>
        <sz val="7"/>
        <rFont val="Arial"/>
        <family val="2"/>
        <charset val="238"/>
      </rPr>
      <t>(Megkezdésének éve és tavalyi árbevétel aránya)</t>
    </r>
  </si>
  <si>
    <t>Vállalkozói igazolvány vagy a nyilvántartásba vételről szóló igazolás másolat</t>
  </si>
  <si>
    <t>Finanszírozási ajánlat mint Lízing / Kölcsön kérelem kitöltve, aláírva (gazdasági társaságok esetén cégszerűen aláírva) nem egyenletes ütemezés esetén a tőke-kamat bontás (cégszerű) aláírása is szükséges</t>
  </si>
  <si>
    <t>Számlavezető pénzintézet(ek) neve</t>
  </si>
  <si>
    <t>Forgalom % a teljes számlaforgalomból</t>
  </si>
  <si>
    <t>Óvadék</t>
  </si>
  <si>
    <t>Árbevétel engedményezés</t>
  </si>
  <si>
    <t>Bankgarancia</t>
  </si>
  <si>
    <t>Hitelgarancia</t>
  </si>
  <si>
    <t>Tartozáselismerő közokirat</t>
  </si>
  <si>
    <t>Tulajdonosi Kezesség</t>
  </si>
  <si>
    <t>Egyéb Kezesség</t>
  </si>
  <si>
    <t>Könyvelő telefonszáma:</t>
  </si>
  <si>
    <t>határidőt maghaladják (lejárt követelés):</t>
  </si>
  <si>
    <t>Behajthatatlan, ill. 
peresített követelés:</t>
  </si>
  <si>
    <t>több, mint 
360 nappal:</t>
  </si>
  <si>
    <t>a fizetési határidőt meghaladják (lejárt kötelezettség)</t>
  </si>
  <si>
    <t>A KÖTELEZETTSÉGEK BEMUTATÁSÁHOZ HELYHIÁNY ESETÉN KÉRJÜK HASZNÁLJA A MELLÉKELT PÓTLAPOT!</t>
  </si>
  <si>
    <r>
      <t>Büntetőjogi felelősségem tudatában kijelentem</t>
    </r>
    <r>
      <rPr>
        <sz val="6"/>
        <rFont val="Arial"/>
        <family val="2"/>
        <charset val="238"/>
      </rPr>
      <t>, hogy a jelen adatlapon és pótlapjain feltüntetett adatok, illetve a hitelminősítéshez egyszerű másolatként átadott iratok az eredetivel megegyeznek és a valóságnak megfelelnek.</t>
    </r>
  </si>
  <si>
    <t>HUF / magyar forint</t>
  </si>
  <si>
    <t>EUR / euró</t>
  </si>
  <si>
    <t>CHF / svájci frank</t>
  </si>
  <si>
    <t>USD / USA dollár</t>
  </si>
  <si>
    <t>GBP / angol font</t>
  </si>
  <si>
    <t>JPY / japán jen</t>
  </si>
  <si>
    <t>Bővítés</t>
  </si>
  <si>
    <t>Eszköz pótlás / csere</t>
  </si>
  <si>
    <t>Finanszírozandó eszköz tárolási helye (tárolási címe):</t>
  </si>
  <si>
    <t>Tulajdon</t>
  </si>
  <si>
    <t>Bérlet</t>
  </si>
  <si>
    <t>Lízing</t>
  </si>
  <si>
    <t>Finanszírozandó eszköz tárolási helyének tulajdoni viszonya (a tárolási telephely használatának jogcíme):</t>
  </si>
  <si>
    <t>Előző lezárt év végén (eFt):</t>
  </si>
  <si>
    <t>Deviza:</t>
  </si>
  <si>
    <t>HUF</t>
  </si>
  <si>
    <t>EUR</t>
  </si>
  <si>
    <t>CHF</t>
  </si>
  <si>
    <t>USD</t>
  </si>
  <si>
    <t>GBP</t>
  </si>
  <si>
    <t>JPY</t>
  </si>
  <si>
    <t>- Kijelentem és elismerem, hogy a finanszírozó tájékoztatott a KHR-re irányadó szabályokról, a nyilvántartás céljáról, a nyilvántartott személyt megillető jogokról, arról, hogy a KHR által kezelt adatokat csak a törvényben meghatározott célra lehet felhasználni, valamint hogy adataim az 5. § (2) bek. és a 6. § (4)-(6) bek. szerint átadásra kerülnek, illetve 14. § szerint átadásra kerülhetnek.</t>
  </si>
  <si>
    <t>20…..… év - Utolsó előtti lezárt év (eFt)</t>
  </si>
  <si>
    <t>20…..… év - Utolsó lezárt év (eFt)</t>
  </si>
  <si>
    <t>NEM állok</t>
  </si>
  <si>
    <t>állok</t>
  </si>
  <si>
    <t>Tényleges tulajdonosra vonatkozó adatok</t>
  </si>
  <si>
    <t>Büntetőjogi felelősségem (felelősségünk) tudatában kijelentem (kijelentjük), hogy az általam (általunk) képviselt jogi személy, illetve jogi személyiség nélküli szervezet tényleges tulajdonosa(i) az alábbi személy(ek):</t>
  </si>
  <si>
    <t>1.) Családi- és utónév:</t>
  </si>
  <si>
    <t>Születési hely és idő:</t>
  </si>
  <si>
    <t>Fontos közfeladatot ellátó kiemelt közszereplőnek minősül? (Kérjük jelölje!)</t>
  </si>
  <si>
    <t>a)</t>
  </si>
  <si>
    <t>b)</t>
  </si>
  <si>
    <t>c)</t>
  </si>
  <si>
    <t>d)</t>
  </si>
  <si>
    <t>e)</t>
  </si>
  <si>
    <t>f)</t>
  </si>
  <si>
    <t>g)</t>
  </si>
  <si>
    <t>h)</t>
  </si>
  <si>
    <t xml:space="preserve">   Amennyiben igen, a fontos közfeladat típusának betűjele:</t>
  </si>
  <si>
    <t>Fizetési kötelezettségek állománya, amelyek</t>
  </si>
  <si>
    <t>Vevőkövetelések állománya, amelyek a fizetési</t>
  </si>
  <si>
    <t>Amennyiben az ügyfél nevében vagy megbízása alapján eljáró személy külföldi illetőségű, személyazonosságának megállapítása céljából az alábbi dokumentumok másolatának csatolása szükséges:
- külföldi természetes személy útlevele; személyazonosító igazolványa, feltéve, hogy az magyarországi tartózkodásra jogosít; vagy érvényes tartózkodási engedély, valamint a külföldi lakcímet tartalmazó okirat.</t>
  </si>
  <si>
    <t>Ügyfél neve:</t>
  </si>
  <si>
    <t>Az egyéni vállalkozó és a vállalkozás általános adatai</t>
  </si>
  <si>
    <t>Vállalkozói ig. szám / Regisztrációs szám:</t>
  </si>
  <si>
    <t>Főtevékenység Szakmakódja illetve ÖVTJ kódja (önálló vállakozók tevékenységi jegyzéke):</t>
  </si>
  <si>
    <t>Előző 2 lezárt év SZJA adóbevallása (aláírt, EBEV nyugta is)</t>
  </si>
  <si>
    <t xml:space="preserve">3 hónapnál nem régebbi, éven belüli pénztárkönyv zárás </t>
  </si>
  <si>
    <t>Felhívjuk szíves figyelmét, hogy a finanszírozási szerződést csak olyan személy írhatja alá, aki a szerződéskötésig a személyes okmányainak másolatát a Finanszírozó rendelkezésére bocsátotta és az előírt ügyfél nyilatkozatokat megtette, illetve a szerződés aláírására kizárólag akkor kerülhet sor, ha az eljáró személy tényleges tulajdonosi nyilatkozatot tett!</t>
  </si>
  <si>
    <t xml:space="preserve">A finanszírozást igénylő végez-e az egyéni vállalkozói tevékenysége mellett őstermelői tevékenységet? </t>
  </si>
  <si>
    <t>A személyes adatokról az ADATLAP kitöltését megelőzően a rendelkezésemre álló adatkezelési tájékoztatás alapján tudomásul veszem, hogy a Finanszírozó Általános Adatvédelmi Tájékoztatója és Finanszírozási Adatkezelési Tájékoztatója – a továbbiakban együtt Adatvédelmi Tájékoztatók – a Finanszírozó székhelyén az Ügyfelek számára nyitvaálló helyiségben és a Finanszírozó honlapján (www.merkantil.hu) megtekinthető, illetve rendelkezésre állnak.</t>
  </si>
  <si>
    <t>Kijelentem, hogy amennyiben a finanszírozással összefüggésben harmadik személyről – pl. eszköz eladója, biztosítéki szerződés által érintett személyről, tényleges tulajdonosról, stb. – személyes adatot szolgáltatok a Merkantil Bank Zrt.-nek, úgy arra jogosult vagyok, egyben kötelezettséget vállalok arra, hogy a Merkantil Bank Zrt. Adatvédelmi Tájékoztatóinak fenti elérhetőségéről az érintettet tájékoztatom.</t>
  </si>
  <si>
    <t>A Finanszírozó / Bérbeadó a személyes adatokat a természetes személyeknek a személyes adatok kezelése tekintetében történő védelméről és az ilyen adatok szabad áramlásáról, valamint a 95/46EK rendelet hatályon kívül helyezéséről szóló 2016/679/EU európai parlamenti tanácsa rendeletének (GDPR) az információs önrendelkezési jogról és az információszabadságról szóló 2011. évi CXII. törvénynek (Infotv), továbbá az egyéb hatályos jogszabályoknak megfelelően kezeli.</t>
  </si>
  <si>
    <t>EGYÉNI VÁLLALKOZÓK RÉSZÉRE</t>
  </si>
  <si>
    <r>
      <t>Jelen adatlap aláírásával tudomásul veszem, hogy:</t>
    </r>
    <r>
      <rPr>
        <sz val="6"/>
        <rFont val="Arial"/>
        <family val="2"/>
        <charset val="238"/>
      </rPr>
      <t xml:space="preserve">
- az üresen hagyott mezőket nemleges válaszként, illetve nulla értékként értelmezzük,
- valótlan vagy megtévesztő adatok közlése az elbírálás alatt álló finanszírozási kérelem elutasítására szolgáltat okot, illetve a megkötött szerződés felmondását vonhatja maga után.</t>
    </r>
  </si>
  <si>
    <r>
      <t>Jelen adatlap aláírásával:</t>
    </r>
    <r>
      <rPr>
        <b/>
        <strike/>
        <sz val="6"/>
        <color rgb="FFFF0000"/>
        <rFont val="Arial"/>
        <family val="2"/>
        <charset val="238"/>
      </rPr>
      <t/>
    </r>
  </si>
  <si>
    <r>
      <t xml:space="preserve">-  </t>
    </r>
    <r>
      <rPr>
        <b/>
        <u/>
        <sz val="6"/>
        <rFont val="Arial"/>
        <family val="2"/>
        <charset val="238"/>
      </rPr>
      <t>Egyéni vállalkozó</t>
    </r>
    <r>
      <rPr>
        <u/>
        <sz val="6"/>
        <rFont val="Arial"/>
        <family val="2"/>
        <charset val="238"/>
      </rPr>
      <t xml:space="preserve"> nyilatkozata:</t>
    </r>
    <r>
      <rPr>
        <sz val="6"/>
        <rFont val="Arial"/>
        <family val="2"/>
        <charset val="238"/>
      </rPr>
      <t xml:space="preserve"> Kijelentem, hogy NEM VAGYOK a </t>
    </r>
    <r>
      <rPr>
        <b/>
        <sz val="6"/>
        <rFont val="Arial"/>
        <family val="2"/>
        <charset val="238"/>
      </rPr>
      <t>Merkantil Bank Zrt.</t>
    </r>
    <r>
      <rPr>
        <sz val="6"/>
        <rFont val="Arial"/>
        <family val="2"/>
        <charset val="238"/>
      </rPr>
      <t xml:space="preserve"> illetve a vele szorosan kapcsolatban álló vállalkozás igazgatósági tagja, felügyelőbizottsági tagja, könyvvizsgálója, továbbá ezek közeli hozzátartozója. </t>
    </r>
    <r>
      <rPr>
        <b/>
        <sz val="6"/>
        <rFont val="Arial"/>
        <family val="2"/>
        <charset val="238"/>
      </rPr>
      <t>Ha igen, kérem itt jelezze</t>
    </r>
    <r>
      <rPr>
        <sz val="6"/>
        <rFont val="Arial"/>
        <family val="2"/>
        <charset val="238"/>
      </rPr>
      <t>:</t>
    </r>
  </si>
  <si>
    <r>
      <t xml:space="preserve">-  </t>
    </r>
    <r>
      <rPr>
        <b/>
        <u/>
        <sz val="6"/>
        <rFont val="Arial"/>
        <family val="2"/>
        <charset val="238"/>
      </rPr>
      <t>Egyéni vállalkozó</t>
    </r>
    <r>
      <rPr>
        <u/>
        <sz val="6"/>
        <rFont val="Arial"/>
        <family val="2"/>
        <charset val="238"/>
      </rPr>
      <t xml:space="preserve"> nyilatkozata: </t>
    </r>
    <r>
      <rPr>
        <sz val="6"/>
        <rFont val="Arial"/>
        <family val="2"/>
        <charset val="238"/>
      </rPr>
      <t>Tudomásul veszem, hogy amennyiben adósként vagy adóstársként adósságrendezési eljárás hatálya alatt állok, illetőleg amennyiben adósságrendezési eljárást kezdeményeztem, részemre a természetes személyek adósságrendezéséről szóló 2015. évi CV törvény 26. § (6) bekezdése alapján hitel- vagy kölcsön nem nyújtható.
Kijelentem, hogy a természetes személyek adósságrendezéséről szóló 2015. évi CV. törvény szerinti adósságrendezési eljárás hatálya alatt adósként vagy adóstársként</t>
    </r>
  </si>
  <si>
    <t>Valamely arcképes igazolvány [személyi igazolvány / útlevél / jogosítvány] + Lakcímkártya lakcímet tartalmazó oldal másolat</t>
  </si>
  <si>
    <t>Számlavezetési kapcsolatok</t>
  </si>
  <si>
    <r>
      <rPr>
        <b/>
        <sz val="8"/>
        <rFont val="Arial"/>
        <family val="2"/>
        <charset val="238"/>
      </rPr>
      <t>Alkalmazottak száma j</t>
    </r>
    <r>
      <rPr>
        <sz val="7"/>
        <rFont val="Arial"/>
        <family val="2"/>
        <charset val="238"/>
      </rPr>
      <t>elenleg</t>
    </r>
  </si>
  <si>
    <r>
      <t>Vevők</t>
    </r>
    <r>
      <rPr>
        <sz val="8"/>
        <rFont val="Arial"/>
        <family val="2"/>
        <charset val="238"/>
      </rPr>
      <t xml:space="preserve"> (Itt azon főbb üzleti partnereit tüntesse fel, melyeknek Ön árut értékesít vagy szolgáltatást nyújt!)</t>
    </r>
  </si>
  <si>
    <r>
      <t>Szállítók</t>
    </r>
    <r>
      <rPr>
        <sz val="8"/>
        <rFont val="Arial"/>
        <family val="2"/>
        <charset val="238"/>
      </rPr>
      <t xml:space="preserve"> (Itt azon főbb üzleti partnereit tüntesse fel, melyek Önnek árut értékesítenek vagy szolgáltatást nyújtanak!)</t>
    </r>
  </si>
  <si>
    <t>Aláírás</t>
  </si>
  <si>
    <t xml:space="preserve">- Az ügyfél nevében vagy megbízása alapján eljáró természetes személyként hozzájárulok, hogy a Merkantil Bank Zrt. a hitelbírálati folyamat részeként a személyemmel kapcsolatban a KHR-ben a KHR tv. 11-13/A. § szerint nyilvántartott adataimat (negatív hitelinformációt) lekérdezze. </t>
  </si>
  <si>
    <t>Fontos közfeladatot ellátó kiemelt közszereplő közeli hozzátartozójának minősül? Kérjük jelölje!</t>
  </si>
  <si>
    <t>igen  /  nem</t>
  </si>
  <si>
    <t xml:space="preserve">   Amennyiben igen, a hozzátartozói kapcsolat betűjele:</t>
  </si>
  <si>
    <t>A kiemelt közszereplő családi és utóneve:</t>
  </si>
  <si>
    <t>Születési ideje:</t>
  </si>
  <si>
    <t>a) házastárs</t>
  </si>
  <si>
    <t>b) élettárs</t>
  </si>
  <si>
    <t>c) vér szerinti, örökbefogadott, mostoha- és nevelt gyermek</t>
  </si>
  <si>
    <t>d) a fentiek házastársa vagy élettársa</t>
  </si>
  <si>
    <t>e) vér szerinti, örökbefogadó, mostoha- és nevelőszülő</t>
  </si>
  <si>
    <t xml:space="preserve">   Amennyiben igen, 
   a hozzátartozói kapcsolat betűjele:</t>
  </si>
  <si>
    <t>A betűjelek magyarázatához kattintson ide!</t>
  </si>
  <si>
    <t>igen   /   nem</t>
  </si>
  <si>
    <t>Előző lezárt év végén:</t>
  </si>
  <si>
    <t>Vissza az adatlapra</t>
  </si>
  <si>
    <r>
      <t xml:space="preserve">Fontos közfeladatot ellátó kiemelt közszereplővel közeli kapcsolatban álló személynek minősül? </t>
    </r>
    <r>
      <rPr>
        <b/>
        <sz val="7"/>
        <rFont val="Arial"/>
        <family val="2"/>
        <charset val="238"/>
      </rPr>
      <t>Kérjük jelölje!</t>
    </r>
  </si>
  <si>
    <t>A. SZEMÉLYES ADATOK KEZELÉSE ÉS TOVÁBBÍTÁSA AZ ADATKEZELŐK KÖZÖTT</t>
  </si>
  <si>
    <t xml:space="preserve">Alulírott, mint az Adatkezelők szolgáltatásának címzettjének minősülő jogi személy vagy jogi személyiséggel nem rendelkező szervezet / egyéni vállalkozó / mezőgazdasági őstermelő (a továbbiakban: Ügyfél) képviselője (a továbbiakban: Érintett) a kapott tájékoztatás alapján önkéntesen hozzájárulok, hogy a Merkantil Bank Zrt. és az OTP Bank Nyrt. a közvetlen megkeresés módszerével reklámanyagaival megkeressen, pénzügyi szolgáltatásainak ajánlása érdekében kezelje a következő személyes adatainkat: </t>
  </si>
  <si>
    <t>• Ügyfél neve</t>
  </si>
  <si>
    <t>• Ügyfél székhelye / címe</t>
  </si>
  <si>
    <t xml:space="preserve">o neve; </t>
  </si>
  <si>
    <t>o telefonszáma;</t>
  </si>
  <si>
    <t>o és e-mail címe.</t>
  </si>
  <si>
    <t>Jelen nyilatkozat aláírásával ezennel kifejezett hozzájárulást adok ahhoz, hogy a fentebb meghatározott adatainkat az Adatkezelők továbbítsák egymásnak, abból a célból, hogy az Adatkezelők reklámanyagok és pénzügyi szolgáltatások ajánlása érdekében kapcsolatba léphessenek az Ügyféllel, az Ügyfél finanszírozási és működési céljainak megvalósításához.</t>
  </si>
  <si>
    <t>Alulírott Érintett jelen nyilatkozat aláírásával ezennel kijelentem, hogy a Tájékoztatás alapján tudomással bírok arról, hogy a jelen hozzájáruló nyilatkozatban foglaltakat bármikor korlátozás és indokolás nélkül ingyenesen visszavonhatom.</t>
  </si>
  <si>
    <t>B. BANK- ÉS ÜZLETI TITOK ÁTADÁSÁRA VONATKOZÓ HOZZÁJÁRULÁS</t>
  </si>
  <si>
    <t>Vezetékes telefonszáma:</t>
  </si>
  <si>
    <t>Egyéni vállalkozó e-mailcíme:</t>
  </si>
  <si>
    <t>• Képviselő / kapcsolattartó</t>
  </si>
  <si>
    <t>Érintett aláírása</t>
  </si>
  <si>
    <t>Ügyfél aláírása</t>
  </si>
  <si>
    <t>Tanú 1.</t>
  </si>
  <si>
    <t>Tanú 2.</t>
  </si>
  <si>
    <t>Aláírás:</t>
  </si>
  <si>
    <t>Név:</t>
  </si>
  <si>
    <t>Lakcím:</t>
  </si>
  <si>
    <t>Értékpapírok bekerülési értéke</t>
  </si>
  <si>
    <t>Üzletrészek bekerülési értéke</t>
  </si>
  <si>
    <t>Egyéb (vevőkön kívüli) követelések</t>
  </si>
  <si>
    <t>Az összes követelésből határidőn túli követelés</t>
  </si>
  <si>
    <t>Készletek értéke</t>
  </si>
  <si>
    <t>Folyamatban lévő beruházások értéke</t>
  </si>
  <si>
    <t>Adó- és társadalombiztosítási kötelezettség</t>
  </si>
  <si>
    <t>Vámfizetési kötelezettség</t>
  </si>
  <si>
    <t>Rövid lejáratú hitel, kölcsön</t>
  </si>
  <si>
    <t>Hosszú lejáratú hitel, kölcsön éven belül esedékes még meg nem fizetett törlesztése</t>
  </si>
  <si>
    <t>Éven belül esedékes lízingdíj + maradványérték</t>
  </si>
  <si>
    <t>Egyéb éven belüli kötelezettség</t>
  </si>
  <si>
    <t>Fentiekből lejárt kötelezettségek</t>
  </si>
  <si>
    <t>Hosszú lejáratú hitel, kölcsön tárgyévben esedékes törlesztő részlet nélkül</t>
  </si>
  <si>
    <t>Éven túl esedékes lízingdíj + maradványérték</t>
  </si>
  <si>
    <t>Egyéb éven túli kötelezettségek</t>
  </si>
  <si>
    <t>Forgóeszközök</t>
  </si>
  <si>
    <t>Befektetett eszközök</t>
  </si>
  <si>
    <t>Rövid lejáratú kötelezettségek</t>
  </si>
  <si>
    <t>Vevőkkel szembeni követelések</t>
  </si>
  <si>
    <t>Szállítókkal szembeni kötelezettségek</t>
  </si>
  <si>
    <t>Alulírott</t>
  </si>
  <si>
    <t>Alulírott igénylő Vállalkozás a jelen nyilatkozat aláírásával ezennel kijelentem, hogy megfelelő tájékoztatás alapján tudomással bírok arról, hogy a jelen nyilatkozatomban foglaltakat bármikor indokolás nélkül korlátozhatom vagy megtilthatom. Jelen nyilatkozatunk az Adatkezelőkkel fennálló bármely jogviszonyunkra kiterjedő banktitoknak minősülő tény, információ és adat átadására vonatkozó kifejezett hozzájárulásunknak minősül, a konkrét jogviszonyok megjelölése nélkül.</t>
  </si>
  <si>
    <t>Székhely/Lakcím:</t>
  </si>
  <si>
    <t>Születési családi és utónév</t>
  </si>
  <si>
    <t>Lakcím (lakcím hiányában tartózkodási hely):</t>
  </si>
  <si>
    <t>Székhelye / lakcíme:</t>
  </si>
  <si>
    <t>Határidőn túli (lejárt) követelések (aktuális összeg) e Ft:</t>
  </si>
  <si>
    <r>
      <t xml:space="preserve">Jelen nyilatkozat aláírásával kijelentem, hogy a </t>
    </r>
    <r>
      <rPr>
        <b/>
        <sz val="6"/>
        <rFont val="Arial"/>
        <family val="2"/>
        <charset val="238"/>
      </rPr>
      <t>„Reklámanyagok és pénzügyi szolgáltatások kölcsönös ajánlása érdekében végzett közös adatkezelésről”</t>
    </r>
    <r>
      <rPr>
        <sz val="6"/>
        <rFont val="Arial"/>
        <family val="2"/>
        <charset val="238"/>
      </rPr>
      <t xml:space="preserve"> szóló tájékoztatóban (a továbbiakban: Tájékoztató) foglaltakat a jelen nyilatkozat aláírását megelőzően, előzetesen megismertem, annak tartalmát megértettem, és az abban foglalt megfelelő tájékoztatás alapján, az </t>
    </r>
    <r>
      <rPr>
        <b/>
        <sz val="6"/>
        <rFont val="Arial"/>
        <family val="2"/>
        <charset val="238"/>
      </rPr>
      <t>OTP Bank Nyrt.</t>
    </r>
    <r>
      <rPr>
        <sz val="6"/>
        <rFont val="Arial"/>
        <family val="2"/>
        <charset val="238"/>
      </rPr>
      <t xml:space="preserve"> és a </t>
    </r>
    <r>
      <rPr>
        <b/>
        <sz val="6"/>
        <rFont val="Arial"/>
        <family val="2"/>
        <charset val="238"/>
      </rPr>
      <t>Merkantil Bank Zrt.</t>
    </r>
    <r>
      <rPr>
        <sz val="6"/>
        <rFont val="Arial"/>
        <family val="2"/>
        <charset val="238"/>
      </rPr>
      <t xml:space="preserve">, mint közös adatkezelők (a továbbiakban: Adatkezelők) tekintetében kijelentem, hogy az adatkezeléshez a </t>
    </r>
    <r>
      <rPr>
        <b/>
        <sz val="6"/>
        <rFont val="Arial"/>
        <family val="2"/>
        <charset val="238"/>
      </rPr>
      <t>reklámanyagok és pénzügyi szolgáltatások kölcsönös ajánlása</t>
    </r>
    <r>
      <rPr>
        <sz val="6"/>
        <rFont val="Arial"/>
        <family val="2"/>
        <charset val="238"/>
      </rPr>
      <t xml:space="preserve"> céljából ezennel önkéntesen hozzájárulok.</t>
    </r>
  </si>
  <si>
    <r>
      <t xml:space="preserve">Jelen nyilatkozat aláírásával kijelentem továbbá, hogy az Adatkezelők ügyintézőitől vagy a Merkantil Bank Zrt. esetében az általa megbízott közvetítőtől tájékoztatást kaptam arról is, hogy a közös adatkezelésről szóló Tájékoztató a </t>
    </r>
    <r>
      <rPr>
        <b/>
        <sz val="6"/>
        <rFont val="Arial"/>
        <family val="2"/>
        <charset val="238"/>
      </rPr>
      <t>https://www.otpbank.hu/adatvedelem</t>
    </r>
    <r>
      <rPr>
        <sz val="6"/>
        <rFont val="Arial"/>
        <family val="2"/>
        <charset val="238"/>
      </rPr>
      <t xml:space="preserve"> és a </t>
    </r>
    <r>
      <rPr>
        <b/>
        <sz val="6"/>
        <rFont val="Arial"/>
        <family val="2"/>
        <charset val="238"/>
      </rPr>
      <t>https://www.merkantil.hu/hu/adatvedelem</t>
    </r>
    <r>
      <rPr>
        <sz val="6"/>
        <rFont val="Arial"/>
        <family val="2"/>
        <charset val="238"/>
      </rPr>
      <t xml:space="preserve"> honlapokon folyamatosan elérhető. </t>
    </r>
  </si>
  <si>
    <r>
      <t xml:space="preserve">az Adatkezelők szolgáltatásának címzettjének minősülő jogi személy vagy jogi személyiséggel nem rendelkező szervezet / egyéni vállalkozó / mezőgazdasági őstermelő (a továbbiakban: Ügyfél)a jelen nyilatkozat aláírásával minden további nyilatkozat vagy hozzájárulás beszerzése nélkül, megfelelő tájékoztatás alapján önkéntesen hozzájárulok ahhoz, hogy az Adatkezelők az általunk igényelt pénzügyi szolgáltatás nyújtásához részünkről az előírt módon benyújtott illetve megadott, vagy az Adatkezelők rendelkezésére álló nyilvános adatbázisból megismert, a hitelintézetekről és pénzügyi vállalkozásokról szóló 2013. évi CCXXXVII. törvény (a továbbiakban: Hpt.) 161. § (1) bekezdés a/ pontja továbbá a Hpt. 165. §-a alapján banktitoknak és/vagy üzleti titoknak minősülő adatainkat – így azonosításra és elérhetőségeinkre szolgáló adatainkat, valamint az általunk igényelt pénzügyi szolgáltatás céljára és összegére vonatkozó adatokat, vagyoni helyzetünkre, üzleti tevékenységünkre, gazdálkodásunkra, tulajdonosi szerkezetünkre, üzleti kapcsolatainkra, az Adatkezelők által vezetett fizetési számláink egyenlegére, forgalmára vonatkozó adatokat, továbbá az Adatkezelőkkel fennálló pénzügyi szolgáltatási szerződéseinkre vonatkozó tényt, információt, megoldást vagy adatot, amelyekből Vállalkozásunkra vonatkozóan az Adatkezelő pénzügyi szolgáltatása ajánlása érdekében következtetést tud levonni – </t>
    </r>
    <r>
      <rPr>
        <b/>
        <sz val="6"/>
        <rFont val="Arial"/>
        <family val="2"/>
        <charset val="238"/>
      </rPr>
      <t>átadják, illetve továbbítsák egymásnak</t>
    </r>
    <r>
      <rPr>
        <b/>
        <sz val="7.8"/>
        <rFont val="Arial"/>
        <family val="2"/>
        <charset val="238"/>
      </rPr>
      <t xml:space="preserve"> </t>
    </r>
    <r>
      <rPr>
        <sz val="6"/>
        <rFont val="Arial"/>
        <family val="2"/>
        <charset val="238"/>
      </rPr>
      <t>abból a célból, hogy kapcsolatba léphessenek Vállalkozásunkkal, felajánlhassák szolgáltatásaikat továbbá hitelbírálatot és hitelkockázati minősítést végezzenek vállalkozásunk finanszírozási és működési céljaik megvalósa érdekében.</t>
    </r>
  </si>
  <si>
    <r>
      <t>Tudomásul veszem továbbá</t>
    </r>
    <r>
      <rPr>
        <sz val="6"/>
        <rFont val="Arial"/>
        <family val="2"/>
        <charset val="238"/>
      </rPr>
      <t>, hogy a finanszírozási kérelemben valamint a jelen adatlapon és pótlapjain rögzített adatokban bekövetkezett változásról köteles vagyok a tudomásszerzéstől számított 5 munkanapon belül írásban a Merkantil Bank Zrt. / Merkantil Bérlet Kft. részére értesítést küldeni. Kifejezetten tudomásul veszem, hogy a Merkantil Bank Zrt. / Merkantil Bérlet Kft. jogosult további adatok, okiratok, információk szolgáltatását kérni a finanszírozási / bérleti kérelem elbírálása érdekében.</t>
    </r>
  </si>
  <si>
    <t>a) kiemelt közszereplővel közösen ugyanazon jogi személy vagy jogi személyiséggel nem rendelkező szervezet tényleges tulajdonosa vagy vele szoros üzleti kapcsolatban álló</t>
  </si>
  <si>
    <t>b) egyszemélyes tulajdonosa olyan jogi személynek vagy jogi személyiséggel nem rendelkező szervezetnek, amelyet kiemelt közszereplő javára hoztak létre.</t>
  </si>
  <si>
    <t>Információs adatlap az SZJA tv. Vállalkozói jövedelem szerinti adóbevallást készítő egyéni vállalkozó ügyfelekre</t>
  </si>
  <si>
    <t>Őstermelők Családi Gazdaságára vonatkozó kiegészítő információk, kérjük, nyilatkozzon az alábbaikról:</t>
  </si>
  <si>
    <t>Egyenlő arányban osztják-e meg a bevételeket az őstermelők családi gazdaságának tagjai az utolsó évi adóbevallásukban?</t>
  </si>
  <si>
    <t>- az Államkincstár által kibocsátott, a legutolsó terület alapú támogatási határozat illetve az 1. számú táblázat másolata (a határozat többi része nem szükséges).</t>
  </si>
  <si>
    <t>Egyéni vállalkozói tevékenység kezdete:</t>
  </si>
  <si>
    <r>
      <rPr>
        <sz val="8"/>
        <rFont val="Arial"/>
        <family val="2"/>
        <charset val="238"/>
      </rPr>
      <t xml:space="preserve">A Tényleges tulajdonos fogalmáról, megállapításának módjáról az alábbi linken elérhető, a </t>
    </r>
    <r>
      <rPr>
        <i/>
        <sz val="8"/>
        <rFont val="Arial"/>
        <family val="2"/>
        <charset val="238"/>
      </rPr>
      <t>"Hirdetmény a Merkantil Bank ügyfél-azonosítási rendjéről"</t>
    </r>
    <r>
      <rPr>
        <sz val="8"/>
        <rFont val="Arial"/>
        <family val="2"/>
        <charset val="238"/>
      </rPr>
      <t xml:space="preserve"> szóló dokumentumban található részletesebb információ: </t>
    </r>
    <r>
      <rPr>
        <u/>
        <sz val="8"/>
        <color theme="10"/>
        <rFont val="Arial"/>
        <family val="2"/>
        <charset val="238"/>
      </rPr>
      <t xml:space="preserve">
https://www.merkantil.hu/hu/Termeloeszkoz-finanszirozas/Dokumentumok#HIRDETMENY</t>
    </r>
  </si>
  <si>
    <t>- ha tagja őstermelők családi gazdaságának, akkor a családi gazdaság minden tagjának SZJA bevallása,</t>
  </si>
  <si>
    <t>A finanszírozást igénylő őstermelőként az őstermelők családi gazdaságának vezetője is egyben?</t>
  </si>
  <si>
    <t>Az adatlaphoz csatolandó dokumentumok - Egyéni vállalkozó</t>
  </si>
  <si>
    <t>Mezőgazdasági tevékenységet (is) végző ügyfél esetén szükséges kiegészítő dokumentáció:</t>
  </si>
  <si>
    <t>Ha tagja őstermelők családi gazdaságának, akkor az őstermelők családi gazdasága hány tagból áll?</t>
  </si>
  <si>
    <t>- amennyiben a kérelmező őstermelők családi gazdaságának tagja: az illetékes Kormányhivatal által kibocsátott családi regisztrációs lap / NAK által kibocsátott határozat</t>
  </si>
  <si>
    <t>Amennyiben végez őstermelői tevékenységet is, a FELIR azonosító száma:</t>
  </si>
  <si>
    <t>A finanszírozást igénylő egyéni vállalkozó őstermelőként tagja-e őstermelők családi gazdaságának?</t>
  </si>
  <si>
    <t>a vállalkozás teljes neve:</t>
  </si>
  <si>
    <t>székhelye:</t>
  </si>
  <si>
    <t>adószáma:</t>
  </si>
  <si>
    <t>cégjegyzésre jogosult törvényes vagy szervezeti képviselő(k) (név, beosztás):</t>
  </si>
  <si>
    <t>Előttünk, mint tanúk előtt (jogi személy esetén nem szükséges):</t>
  </si>
  <si>
    <t>v5.3</t>
  </si>
  <si>
    <t>Egyéni vállalkozó mobiltelefonszáma (Ügyfélkapu regisztráció alapja):</t>
  </si>
  <si>
    <t>Amennyiben még nincs Merkantil Ügyfélkapu regisztrációja, az általános adatoknál megadott mobiltelefonszámmal fog tudni regisztrálni.</t>
  </si>
  <si>
    <t>200 millió HUF összeget elérő vagy meghaladó kötelezettségvállalás esetén a finanszírozás futamidejére szóló üzleti terv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</si>
</sst>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99]\(##\)\ ###\-##\-##;[&lt;=6999999999]0#\ \(##\)###\-##\-##;#\ \(##\)\ ###\-##\-##"/>
  </numFmts>
  <fonts count="41" x14ac:knownFonts="1">
    <font>
      <sz val="10"/>
      <name val="Arial"/>
      <charset val="238"/>
    </font>
    <font>
      <sz val="7"/>
      <name val="Arial"/>
      <family val="2"/>
      <charset val="238"/>
    </font>
    <font>
      <b/>
      <sz val="8"/>
      <color indexed="57"/>
      <name val="Arial"/>
      <family val="2"/>
      <charset val="238"/>
    </font>
    <font>
      <b/>
      <sz val="11"/>
      <color indexed="57"/>
      <name val="Arial"/>
      <family val="2"/>
      <charset val="238"/>
    </font>
    <font>
      <sz val="8"/>
      <name val="Arial"/>
      <family val="2"/>
      <charset val="238"/>
    </font>
    <font>
      <b/>
      <sz val="9"/>
      <color indexed="9"/>
      <name val="Arial"/>
      <family val="2"/>
      <charset val="238"/>
    </font>
    <font>
      <sz val="6"/>
      <name val="Arial"/>
      <family val="2"/>
      <charset val="238"/>
    </font>
    <font>
      <b/>
      <sz val="10"/>
      <color indexed="57"/>
      <name val="Arial"/>
      <family val="2"/>
      <charset val="238"/>
    </font>
    <font>
      <sz val="7"/>
      <name val="Arial"/>
      <family val="2"/>
      <charset val="238"/>
    </font>
    <font>
      <b/>
      <sz val="8"/>
      <color indexed="9"/>
      <name val="Arial"/>
      <family val="2"/>
      <charset val="238"/>
    </font>
    <font>
      <sz val="10"/>
      <color indexed="9"/>
      <name val="Arial"/>
      <family val="2"/>
      <charset val="238"/>
    </font>
    <font>
      <b/>
      <sz val="7"/>
      <name val="Arial"/>
      <family val="2"/>
      <charset val="238"/>
    </font>
    <font>
      <b/>
      <sz val="6"/>
      <name val="Arial"/>
      <family val="2"/>
      <charset val="238"/>
    </font>
    <font>
      <sz val="7"/>
      <color indexed="10"/>
      <name val="Arial"/>
      <family val="2"/>
      <charset val="238"/>
    </font>
    <font>
      <sz val="10"/>
      <name val="Arial"/>
      <family val="2"/>
      <charset val="238"/>
    </font>
    <font>
      <sz val="9"/>
      <name val="Arial"/>
      <family val="2"/>
      <charset val="238"/>
    </font>
    <font>
      <sz val="9"/>
      <name val="Arial"/>
      <family val="2"/>
      <charset val="238"/>
    </font>
    <font>
      <u/>
      <sz val="6"/>
      <name val="Arial"/>
      <family val="2"/>
      <charset val="238"/>
    </font>
    <font>
      <sz val="6"/>
      <name val="Arial"/>
      <family val="2"/>
      <charset val="238"/>
    </font>
    <font>
      <b/>
      <u/>
      <sz val="6"/>
      <name val="Arial"/>
      <family val="2"/>
      <charset val="238"/>
    </font>
    <font>
      <b/>
      <sz val="8"/>
      <color rgb="FFFF0000"/>
      <name val="Arial"/>
      <family val="2"/>
      <charset val="238"/>
    </font>
    <font>
      <sz val="7"/>
      <color rgb="FFFF0000"/>
      <name val="Arial"/>
      <family val="2"/>
      <charset val="238"/>
    </font>
    <font>
      <u/>
      <sz val="10"/>
      <color theme="10"/>
      <name val="Arial"/>
      <family val="2"/>
      <charset val="238"/>
    </font>
    <font>
      <b/>
      <sz val="8"/>
      <name val="Arial"/>
      <family val="2"/>
      <charset val="238"/>
    </font>
    <font>
      <b/>
      <sz val="9"/>
      <color theme="0"/>
      <name val="Arial"/>
      <family val="2"/>
      <charset val="238"/>
    </font>
    <font>
      <b/>
      <sz val="8"/>
      <color theme="0"/>
      <name val="Arial"/>
      <family val="2"/>
      <charset val="238"/>
    </font>
    <font>
      <sz val="10"/>
      <color theme="0"/>
      <name val="Arial"/>
      <family val="2"/>
      <charset val="238"/>
    </font>
    <font>
      <b/>
      <strike/>
      <sz val="6"/>
      <color rgb="FFFF0000"/>
      <name val="Arial"/>
      <family val="2"/>
      <charset val="238"/>
    </font>
    <font>
      <u/>
      <sz val="9"/>
      <color theme="10"/>
      <name val="Arial"/>
      <family val="2"/>
      <charset val="238"/>
    </font>
    <font>
      <b/>
      <sz val="10"/>
      <name val="Arial"/>
      <family val="2"/>
      <charset val="238"/>
    </font>
    <font>
      <b/>
      <sz val="9"/>
      <name val="Arial"/>
      <family val="2"/>
      <charset val="238"/>
    </font>
    <font>
      <u/>
      <sz val="8"/>
      <color theme="10"/>
      <name val="Arial"/>
      <family val="2"/>
      <charset val="238"/>
    </font>
    <font>
      <b/>
      <i/>
      <sz val="8"/>
      <name val="Arial"/>
      <family val="2"/>
      <charset val="238"/>
    </font>
    <font>
      <sz val="8"/>
      <color rgb="FFFF0000"/>
      <name val="Arial"/>
      <family val="2"/>
      <charset val="238"/>
    </font>
    <font>
      <sz val="6"/>
      <color rgb="FFFF0000"/>
      <name val="Arial"/>
      <family val="2"/>
      <charset val="238"/>
    </font>
    <font>
      <b/>
      <sz val="7.8"/>
      <name val="Arial"/>
      <family val="2"/>
      <charset val="238"/>
    </font>
    <font>
      <b/>
      <i/>
      <sz val="7"/>
      <name val="Arial"/>
      <family val="2"/>
      <charset val="238"/>
    </font>
    <font>
      <i/>
      <sz val="8"/>
      <name val="Arial"/>
      <family val="2"/>
      <charset val="238"/>
    </font>
    <font>
      <sz val="10"/>
      <color rgb="FFFF0000"/>
      <name val="Arial"/>
      <family val="2"/>
      <charset val="238"/>
    </font>
    <font>
      <sz val="9"/>
      <name val="Calibri"/>
      <family val="2"/>
      <charset val="238"/>
    </font>
    <font>
      <b/>
      <sz val="7"/>
      <color indexed="81"/>
      <name val="Arial"/>
      <family val="2"/>
      <charset val="238"/>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22" fillId="0" borderId="0" applyNumberFormat="0" applyFill="0" applyBorder="0" applyAlignment="0" applyProtection="0"/>
    <xf numFmtId="0" fontId="14" fillId="0" borderId="0"/>
  </cellStyleXfs>
  <cellXfs count="590">
    <xf numFmtId="0" fontId="0" fillId="0" borderId="0" xfId="0"/>
    <xf numFmtId="0" fontId="0" fillId="2" borderId="0" xfId="0" applyFill="1" applyProtection="1">
      <protection hidden="1"/>
    </xf>
    <xf numFmtId="0" fontId="1" fillId="2" borderId="1" xfId="0" applyFont="1" applyFill="1" applyBorder="1" applyProtection="1">
      <protection hidden="1"/>
    </xf>
    <xf numFmtId="0" fontId="0" fillId="2" borderId="2" xfId="0" applyFill="1" applyBorder="1" applyProtection="1">
      <protection hidden="1"/>
    </xf>
    <xf numFmtId="0" fontId="0" fillId="3" borderId="0" xfId="0" applyFill="1" applyProtection="1">
      <protection hidden="1"/>
    </xf>
    <xf numFmtId="0" fontId="0" fillId="0" borderId="0" xfId="0" applyProtection="1">
      <protection hidden="1"/>
    </xf>
    <xf numFmtId="0" fontId="3" fillId="2" borderId="0" xfId="0" applyFont="1" applyFill="1" applyProtection="1">
      <protection hidden="1"/>
    </xf>
    <xf numFmtId="0" fontId="7" fillId="2" borderId="0" xfId="0" applyFont="1" applyFill="1" applyProtection="1">
      <protection hidden="1"/>
    </xf>
    <xf numFmtId="0" fontId="2" fillId="2" borderId="0" xfId="0" applyFont="1" applyFill="1" applyProtection="1">
      <protection hidden="1"/>
    </xf>
    <xf numFmtId="0" fontId="9" fillId="4" borderId="1" xfId="0" applyFont="1" applyFill="1" applyBorder="1" applyProtection="1">
      <protection hidden="1"/>
    </xf>
    <xf numFmtId="0" fontId="10" fillId="4" borderId="2" xfId="0" applyFont="1" applyFill="1" applyBorder="1" applyProtection="1">
      <protection hidden="1"/>
    </xf>
    <xf numFmtId="0" fontId="10" fillId="4" borderId="3" xfId="0" applyFont="1" applyFill="1" applyBorder="1" applyProtection="1">
      <protection hidden="1"/>
    </xf>
    <xf numFmtId="0" fontId="8" fillId="2" borderId="4" xfId="0" applyFont="1" applyFill="1" applyBorder="1" applyProtection="1">
      <protection hidden="1"/>
    </xf>
    <xf numFmtId="0" fontId="8" fillId="2" borderId="5" xfId="0" applyFont="1" applyFill="1" applyBorder="1" applyProtection="1">
      <protection hidden="1"/>
    </xf>
    <xf numFmtId="0" fontId="8" fillId="2" borderId="6" xfId="0" applyFont="1" applyFill="1" applyBorder="1" applyProtection="1">
      <protection hidden="1"/>
    </xf>
    <xf numFmtId="0" fontId="8" fillId="2" borderId="7" xfId="0" applyFont="1" applyFill="1" applyBorder="1" applyProtection="1">
      <protection hidden="1"/>
    </xf>
    <xf numFmtId="0" fontId="8" fillId="2" borderId="8" xfId="0" applyFont="1" applyFill="1" applyBorder="1" applyProtection="1">
      <protection hidden="1"/>
    </xf>
    <xf numFmtId="0" fontId="1" fillId="2" borderId="4" xfId="0" applyFont="1" applyFill="1" applyBorder="1" applyProtection="1">
      <protection hidden="1"/>
    </xf>
    <xf numFmtId="0" fontId="1" fillId="2" borderId="5" xfId="0" applyFont="1" applyFill="1" applyBorder="1" applyProtection="1">
      <protection hidden="1"/>
    </xf>
    <xf numFmtId="0" fontId="1" fillId="2" borderId="6" xfId="0" applyFont="1" applyFill="1" applyBorder="1" applyProtection="1">
      <protection hidden="1"/>
    </xf>
    <xf numFmtId="0" fontId="1" fillId="2" borderId="10" xfId="0" applyFont="1" applyFill="1" applyBorder="1" applyProtection="1">
      <protection hidden="1"/>
    </xf>
    <xf numFmtId="0" fontId="1" fillId="2" borderId="11" xfId="0" applyFont="1" applyFill="1" applyBorder="1" applyProtection="1">
      <protection hidden="1"/>
    </xf>
    <xf numFmtId="0" fontId="4" fillId="2" borderId="0" xfId="0" applyFont="1" applyFill="1" applyProtection="1">
      <protection hidden="1"/>
    </xf>
    <xf numFmtId="0" fontId="5" fillId="4" borderId="9" xfId="0" applyFont="1" applyFill="1" applyBorder="1" applyProtection="1">
      <protection hidden="1"/>
    </xf>
    <xf numFmtId="0" fontId="8" fillId="2" borderId="12" xfId="0" applyFont="1" applyFill="1" applyBorder="1" applyProtection="1">
      <protection hidden="1"/>
    </xf>
    <xf numFmtId="0" fontId="1" fillId="2" borderId="13" xfId="0" applyFont="1" applyFill="1" applyBorder="1" applyProtection="1">
      <protection hidden="1"/>
    </xf>
    <xf numFmtId="0" fontId="8" fillId="2" borderId="14" xfId="0" applyFont="1" applyFill="1" applyBorder="1" applyProtection="1">
      <protection hidden="1"/>
    </xf>
    <xf numFmtId="0" fontId="8" fillId="2" borderId="15" xfId="0" applyFont="1" applyFill="1" applyBorder="1" applyProtection="1">
      <protection hidden="1"/>
    </xf>
    <xf numFmtId="0" fontId="8" fillId="2" borderId="16" xfId="0" applyFont="1" applyFill="1" applyBorder="1" applyProtection="1">
      <protection hidden="1"/>
    </xf>
    <xf numFmtId="0" fontId="8" fillId="2" borderId="18" xfId="0" applyFont="1" applyFill="1" applyBorder="1" applyProtection="1">
      <protection hidden="1"/>
    </xf>
    <xf numFmtId="0" fontId="1" fillId="2" borderId="8" xfId="0" applyFont="1" applyFill="1" applyBorder="1" applyProtection="1">
      <protection hidden="1"/>
    </xf>
    <xf numFmtId="0" fontId="8" fillId="2" borderId="24" xfId="0" applyFont="1" applyFill="1" applyBorder="1" applyProtection="1">
      <protection hidden="1"/>
    </xf>
    <xf numFmtId="0" fontId="8" fillId="2" borderId="10" xfId="0" applyFont="1" applyFill="1" applyBorder="1" applyProtection="1">
      <protection hidden="1"/>
    </xf>
    <xf numFmtId="0" fontId="8" fillId="2" borderId="13" xfId="0" applyFont="1" applyFill="1" applyBorder="1" applyProtection="1">
      <protection hidden="1"/>
    </xf>
    <xf numFmtId="0" fontId="8" fillId="2" borderId="25" xfId="0" applyFont="1" applyFill="1" applyBorder="1" applyProtection="1">
      <protection hidden="1"/>
    </xf>
    <xf numFmtId="0" fontId="8" fillId="2" borderId="26" xfId="0" applyFont="1" applyFill="1" applyBorder="1" applyProtection="1">
      <protection hidden="1"/>
    </xf>
    <xf numFmtId="0" fontId="8" fillId="2" borderId="27" xfId="0" applyFont="1" applyFill="1" applyBorder="1" applyProtection="1">
      <protection hidden="1"/>
    </xf>
    <xf numFmtId="0" fontId="8" fillId="2" borderId="28" xfId="0" applyFont="1" applyFill="1" applyBorder="1" applyProtection="1">
      <protection hidden="1"/>
    </xf>
    <xf numFmtId="0" fontId="8" fillId="2" borderId="29" xfId="0" applyFont="1" applyFill="1" applyBorder="1" applyProtection="1">
      <protection hidden="1"/>
    </xf>
    <xf numFmtId="0" fontId="8" fillId="2" borderId="30" xfId="0" applyFont="1" applyFill="1" applyBorder="1" applyProtection="1">
      <protection hidden="1"/>
    </xf>
    <xf numFmtId="0" fontId="8" fillId="2" borderId="20" xfId="0" applyFont="1" applyFill="1" applyBorder="1" applyProtection="1">
      <protection hidden="1"/>
    </xf>
    <xf numFmtId="0" fontId="8" fillId="2" borderId="0" xfId="0" applyFont="1" applyFill="1" applyAlignment="1" applyProtection="1">
      <alignment wrapText="1"/>
      <protection hidden="1"/>
    </xf>
    <xf numFmtId="0" fontId="4" fillId="2" borderId="4" xfId="0" applyFont="1" applyFill="1" applyBorder="1" applyProtection="1">
      <protection hidden="1"/>
    </xf>
    <xf numFmtId="0" fontId="4" fillId="2" borderId="12" xfId="0" applyFont="1" applyFill="1" applyBorder="1" applyProtection="1">
      <protection hidden="1"/>
    </xf>
    <xf numFmtId="0" fontId="1" fillId="2" borderId="20" xfId="0" applyFont="1" applyFill="1" applyBorder="1" applyProtection="1">
      <protection hidden="1"/>
    </xf>
    <xf numFmtId="0" fontId="1" fillId="2" borderId="0" xfId="0" applyFont="1" applyFill="1" applyProtection="1">
      <protection hidden="1"/>
    </xf>
    <xf numFmtId="0" fontId="1" fillId="2" borderId="21" xfId="0" applyFont="1" applyFill="1" applyBorder="1" applyProtection="1">
      <protection hidden="1"/>
    </xf>
    <xf numFmtId="0" fontId="1" fillId="2" borderId="7" xfId="0" applyFont="1" applyFill="1" applyBorder="1" applyProtection="1">
      <protection hidden="1"/>
    </xf>
    <xf numFmtId="0" fontId="1" fillId="2" borderId="19" xfId="0" applyFont="1" applyFill="1" applyBorder="1" applyProtection="1">
      <protection hidden="1"/>
    </xf>
    <xf numFmtId="0" fontId="1" fillId="2" borderId="27" xfId="0" applyFont="1" applyFill="1" applyBorder="1" applyProtection="1">
      <protection hidden="1"/>
    </xf>
    <xf numFmtId="0" fontId="1" fillId="2" borderId="0" xfId="0" applyFont="1" applyFill="1" applyAlignment="1" applyProtection="1">
      <alignment horizontal="center" vertical="center" wrapText="1"/>
      <protection hidden="1"/>
    </xf>
    <xf numFmtId="0" fontId="6" fillId="2" borderId="0" xfId="0" applyFont="1" applyFill="1" applyAlignment="1" applyProtection="1">
      <alignment vertical="top"/>
      <protection hidden="1"/>
    </xf>
    <xf numFmtId="0" fontId="8" fillId="2" borderId="14" xfId="0" applyFont="1" applyFill="1" applyBorder="1" applyAlignment="1" applyProtection="1">
      <alignment wrapText="1"/>
      <protection hidden="1"/>
    </xf>
    <xf numFmtId="0" fontId="8" fillId="2" borderId="33" xfId="0" applyFont="1" applyFill="1" applyBorder="1" applyProtection="1">
      <protection hidden="1"/>
    </xf>
    <xf numFmtId="0" fontId="4" fillId="2" borderId="7" xfId="0" applyFont="1" applyFill="1" applyBorder="1" applyProtection="1">
      <protection hidden="1"/>
    </xf>
    <xf numFmtId="0" fontId="0" fillId="2" borderId="21" xfId="0" applyFill="1" applyBorder="1" applyProtection="1">
      <protection hidden="1"/>
    </xf>
    <xf numFmtId="0" fontId="11" fillId="2" borderId="4" xfId="0" applyFont="1" applyFill="1" applyBorder="1" applyProtection="1">
      <protection hidden="1"/>
    </xf>
    <xf numFmtId="0" fontId="8" fillId="0" borderId="15" xfId="0" applyFont="1" applyBorder="1" applyProtection="1">
      <protection hidden="1"/>
    </xf>
    <xf numFmtId="0" fontId="8" fillId="0" borderId="8" xfId="0" applyFont="1" applyBorder="1" applyProtection="1">
      <protection hidden="1"/>
    </xf>
    <xf numFmtId="0" fontId="1" fillId="0" borderId="6" xfId="0" applyFont="1" applyBorder="1" applyProtection="1">
      <protection hidden="1"/>
    </xf>
    <xf numFmtId="0" fontId="1" fillId="0" borderId="0" xfId="0" applyFont="1" applyProtection="1">
      <protection hidden="1"/>
    </xf>
    <xf numFmtId="0" fontId="4" fillId="0" borderId="0" xfId="0" applyFont="1" applyProtection="1">
      <protection hidden="1"/>
    </xf>
    <xf numFmtId="0" fontId="8" fillId="2" borderId="16" xfId="0" applyFont="1" applyFill="1" applyBorder="1" applyAlignment="1" applyProtection="1">
      <alignment vertical="center"/>
      <protection hidden="1"/>
    </xf>
    <xf numFmtId="0" fontId="8" fillId="2" borderId="6" xfId="0" applyFont="1" applyFill="1" applyBorder="1" applyAlignment="1" applyProtection="1">
      <alignment vertical="center"/>
      <protection hidden="1"/>
    </xf>
    <xf numFmtId="0" fontId="8" fillId="2" borderId="17" xfId="0" applyFont="1" applyFill="1" applyBorder="1" applyAlignment="1" applyProtection="1">
      <alignment vertical="center"/>
      <protection hidden="1"/>
    </xf>
    <xf numFmtId="0" fontId="8" fillId="2" borderId="18" xfId="0" applyFont="1" applyFill="1" applyBorder="1" applyAlignment="1" applyProtection="1">
      <alignment vertical="center"/>
      <protection hidden="1"/>
    </xf>
    <xf numFmtId="0" fontId="8" fillId="2" borderId="15" xfId="0" applyFont="1" applyFill="1" applyBorder="1" applyAlignment="1" applyProtection="1">
      <alignment vertical="center"/>
      <protection hidden="1"/>
    </xf>
    <xf numFmtId="0" fontId="8" fillId="2" borderId="19" xfId="0" applyFont="1" applyFill="1" applyBorder="1" applyAlignment="1" applyProtection="1">
      <alignment vertical="center"/>
      <protection hidden="1"/>
    </xf>
    <xf numFmtId="0" fontId="0" fillId="0" borderId="0" xfId="0" applyAlignment="1" applyProtection="1">
      <alignment horizontal="right"/>
      <protection hidden="1"/>
    </xf>
    <xf numFmtId="0" fontId="1" fillId="2" borderId="15" xfId="0" applyFont="1" applyFill="1" applyBorder="1" applyProtection="1">
      <protection hidden="1"/>
    </xf>
    <xf numFmtId="0" fontId="8" fillId="2" borderId="34" xfId="0" applyFont="1" applyFill="1" applyBorder="1" applyProtection="1">
      <protection hidden="1"/>
    </xf>
    <xf numFmtId="0" fontId="0" fillId="2" borderId="35" xfId="0" applyFill="1" applyBorder="1"/>
    <xf numFmtId="0" fontId="0" fillId="2" borderId="36" xfId="0" applyFill="1" applyBorder="1"/>
    <xf numFmtId="0" fontId="0" fillId="0" borderId="35" xfId="0" applyBorder="1"/>
    <xf numFmtId="0" fontId="0" fillId="0" borderId="36" xfId="0" applyBorder="1"/>
    <xf numFmtId="0" fontId="0" fillId="0" borderId="4" xfId="0" applyBorder="1" applyProtection="1">
      <protection hidden="1"/>
    </xf>
    <xf numFmtId="0" fontId="8" fillId="2" borderId="6" xfId="0" applyFont="1" applyFill="1" applyBorder="1" applyAlignment="1" applyProtection="1">
      <alignment horizontal="left"/>
      <protection hidden="1"/>
    </xf>
    <xf numFmtId="0" fontId="8" fillId="2" borderId="8" xfId="0" applyFont="1" applyFill="1" applyBorder="1" applyAlignment="1" applyProtection="1">
      <alignment horizontal="left"/>
      <protection hidden="1"/>
    </xf>
    <xf numFmtId="0" fontId="1" fillId="2" borderId="15" xfId="0" applyFont="1" applyFill="1" applyBorder="1" applyAlignment="1" applyProtection="1">
      <alignment horizontal="center"/>
      <protection hidden="1"/>
    </xf>
    <xf numFmtId="3" fontId="8" fillId="2" borderId="16" xfId="0" applyNumberFormat="1" applyFont="1" applyFill="1" applyBorder="1" applyProtection="1">
      <protection hidden="1"/>
    </xf>
    <xf numFmtId="0" fontId="8" fillId="2" borderId="17" xfId="0" applyFont="1" applyFill="1" applyBorder="1" applyProtection="1">
      <protection hidden="1"/>
    </xf>
    <xf numFmtId="0" fontId="13" fillId="0" borderId="0" xfId="0" applyFont="1" applyAlignment="1" applyProtection="1">
      <alignment horizontal="left"/>
      <protection hidden="1"/>
    </xf>
    <xf numFmtId="0" fontId="13" fillId="0" borderId="21" xfId="0" applyFont="1" applyBorder="1" applyAlignment="1" applyProtection="1">
      <alignment horizontal="left"/>
      <protection hidden="1"/>
    </xf>
    <xf numFmtId="0" fontId="1" fillId="2" borderId="0" xfId="0" applyFont="1" applyFill="1" applyAlignment="1" applyProtection="1">
      <alignment horizontal="left"/>
      <protection hidden="1"/>
    </xf>
    <xf numFmtId="0" fontId="8" fillId="2" borderId="5" xfId="0" applyFont="1" applyFill="1" applyBorder="1" applyAlignment="1" applyProtection="1">
      <alignment horizontal="right"/>
      <protection hidden="1"/>
    </xf>
    <xf numFmtId="0" fontId="8" fillId="2" borderId="13" xfId="0" applyFont="1" applyFill="1" applyBorder="1" applyAlignment="1" applyProtection="1">
      <alignment horizontal="right"/>
      <protection hidden="1"/>
    </xf>
    <xf numFmtId="0" fontId="8" fillId="2" borderId="9" xfId="0" applyFont="1" applyFill="1" applyBorder="1" applyProtection="1">
      <protection hidden="1"/>
    </xf>
    <xf numFmtId="0" fontId="8" fillId="2" borderId="22" xfId="0" applyFont="1" applyFill="1" applyBorder="1" applyProtection="1">
      <protection hidden="1"/>
    </xf>
    <xf numFmtId="0" fontId="1" fillId="0" borderId="5" xfId="0" applyFont="1" applyBorder="1" applyProtection="1">
      <protection hidden="1"/>
    </xf>
    <xf numFmtId="0" fontId="0" fillId="0" borderId="37" xfId="0" applyBorder="1"/>
    <xf numFmtId="0" fontId="0" fillId="0" borderId="37" xfId="0" applyBorder="1" applyProtection="1">
      <protection hidden="1"/>
    </xf>
    <xf numFmtId="0" fontId="0" fillId="0" borderId="35" xfId="0" applyBorder="1" applyProtection="1">
      <protection hidden="1"/>
    </xf>
    <xf numFmtId="0" fontId="0" fillId="0" borderId="36" xfId="0" applyBorder="1" applyProtection="1">
      <protection hidden="1"/>
    </xf>
    <xf numFmtId="0" fontId="0" fillId="3" borderId="37" xfId="0" applyFill="1" applyBorder="1" applyProtection="1">
      <protection hidden="1"/>
    </xf>
    <xf numFmtId="0" fontId="0" fillId="3" borderId="36" xfId="0" applyFill="1" applyBorder="1" applyProtection="1">
      <protection hidden="1"/>
    </xf>
    <xf numFmtId="0" fontId="8" fillId="2" borderId="10" xfId="0" applyFont="1" applyFill="1" applyBorder="1" applyAlignment="1" applyProtection="1">
      <alignment horizontal="center"/>
      <protection hidden="1"/>
    </xf>
    <xf numFmtId="0" fontId="0" fillId="3" borderId="35" xfId="0" applyFill="1" applyBorder="1" applyProtection="1">
      <protection hidden="1"/>
    </xf>
    <xf numFmtId="0" fontId="14" fillId="0" borderId="37" xfId="0" applyFont="1" applyBorder="1" applyProtection="1">
      <protection hidden="1"/>
    </xf>
    <xf numFmtId="0" fontId="14" fillId="0" borderId="35" xfId="0" applyFont="1" applyBorder="1" applyProtection="1">
      <protection hidden="1"/>
    </xf>
    <xf numFmtId="0" fontId="14" fillId="0" borderId="36" xfId="0" applyFont="1" applyBorder="1" applyProtection="1">
      <protection hidden="1"/>
    </xf>
    <xf numFmtId="0" fontId="4" fillId="2" borderId="0" xfId="0" applyFont="1" applyFill="1" applyAlignment="1" applyProtection="1">
      <alignment horizontal="right"/>
      <protection hidden="1"/>
    </xf>
    <xf numFmtId="0" fontId="0" fillId="0" borderId="6" xfId="0" applyBorder="1" applyAlignment="1" applyProtection="1">
      <alignment horizontal="left"/>
      <protection hidden="1"/>
    </xf>
    <xf numFmtId="0" fontId="20" fillId="4" borderId="2" xfId="0" applyFont="1" applyFill="1" applyBorder="1" applyProtection="1">
      <protection hidden="1"/>
    </xf>
    <xf numFmtId="0" fontId="20" fillId="4" borderId="3" xfId="0" applyFont="1" applyFill="1" applyBorder="1" applyProtection="1">
      <protection hidden="1"/>
    </xf>
    <xf numFmtId="0" fontId="8" fillId="2" borderId="10" xfId="0" applyFont="1" applyFill="1" applyBorder="1" applyAlignment="1" applyProtection="1">
      <alignment horizontal="left"/>
      <protection hidden="1"/>
    </xf>
    <xf numFmtId="0" fontId="8" fillId="2" borderId="6" xfId="0" applyFont="1" applyFill="1" applyBorder="1" applyAlignment="1" applyProtection="1">
      <alignment horizontal="center"/>
      <protection hidden="1"/>
    </xf>
    <xf numFmtId="0" fontId="21" fillId="2" borderId="6" xfId="0" applyFont="1" applyFill="1" applyBorder="1" applyProtection="1">
      <protection hidden="1"/>
    </xf>
    <xf numFmtId="0" fontId="1" fillId="2" borderId="10" xfId="0" applyFont="1" applyFill="1" applyBorder="1" applyAlignment="1" applyProtection="1">
      <alignment vertical="center"/>
      <protection hidden="1"/>
    </xf>
    <xf numFmtId="0" fontId="25" fillId="4" borderId="1" xfId="0" applyFont="1" applyFill="1" applyBorder="1" applyProtection="1">
      <protection hidden="1"/>
    </xf>
    <xf numFmtId="0" fontId="4" fillId="2" borderId="21" xfId="0" applyFont="1" applyFill="1" applyBorder="1" applyAlignment="1" applyProtection="1">
      <alignment horizontal="left" wrapText="1"/>
      <protection hidden="1"/>
    </xf>
    <xf numFmtId="0" fontId="23" fillId="2" borderId="7" xfId="0" applyFont="1" applyFill="1" applyBorder="1" applyAlignment="1" applyProtection="1">
      <alignment wrapText="1"/>
      <protection hidden="1"/>
    </xf>
    <xf numFmtId="0" fontId="5" fillId="4" borderId="1" xfId="0" applyFont="1" applyFill="1" applyBorder="1" applyProtection="1">
      <protection hidden="1"/>
    </xf>
    <xf numFmtId="0" fontId="4" fillId="2" borderId="10" xfId="0" applyFont="1" applyFill="1" applyBorder="1" applyAlignment="1" applyProtection="1">
      <alignment vertical="center"/>
      <protection hidden="1"/>
    </xf>
    <xf numFmtId="0" fontId="1" fillId="2" borderId="2" xfId="0" applyFont="1" applyFill="1" applyBorder="1" applyProtection="1">
      <protection hidden="1"/>
    </xf>
    <xf numFmtId="0" fontId="1" fillId="2" borderId="3" xfId="0" applyFont="1" applyFill="1" applyBorder="1" applyProtection="1">
      <protection hidden="1"/>
    </xf>
    <xf numFmtId="0" fontId="0" fillId="0" borderId="7" xfId="0" applyBorder="1" applyProtection="1">
      <protection hidden="1"/>
    </xf>
    <xf numFmtId="0" fontId="1" fillId="0" borderId="7" xfId="0" applyFont="1" applyBorder="1" applyProtection="1">
      <protection hidden="1"/>
    </xf>
    <xf numFmtId="0" fontId="1" fillId="2" borderId="32" xfId="0" applyFont="1" applyFill="1" applyBorder="1" applyProtection="1">
      <protection hidden="1"/>
    </xf>
    <xf numFmtId="0" fontId="4" fillId="2" borderId="6" xfId="0" applyFont="1" applyFill="1" applyBorder="1" applyProtection="1">
      <protection hidden="1"/>
    </xf>
    <xf numFmtId="0" fontId="0" fillId="0" borderId="6" xfId="0" applyBorder="1" applyProtection="1">
      <protection hidden="1"/>
    </xf>
    <xf numFmtId="0" fontId="4" fillId="0" borderId="6" xfId="0" applyFont="1" applyBorder="1" applyProtection="1">
      <protection hidden="1"/>
    </xf>
    <xf numFmtId="0" fontId="4" fillId="2" borderId="17" xfId="0" applyFont="1" applyFill="1" applyBorder="1" applyProtection="1">
      <protection hidden="1"/>
    </xf>
    <xf numFmtId="0" fontId="1" fillId="2" borderId="17" xfId="0" applyFont="1" applyFill="1" applyBorder="1" applyAlignment="1" applyProtection="1">
      <alignment horizontal="left"/>
      <protection hidden="1"/>
    </xf>
    <xf numFmtId="0" fontId="0" fillId="0" borderId="8" xfId="0" applyBorder="1" applyProtection="1">
      <protection hidden="1"/>
    </xf>
    <xf numFmtId="0" fontId="1" fillId="0" borderId="8" xfId="0" applyFont="1" applyBorder="1" applyProtection="1">
      <protection hidden="1"/>
    </xf>
    <xf numFmtId="0" fontId="1" fillId="2" borderId="23" xfId="0" applyFont="1" applyFill="1" applyBorder="1" applyProtection="1">
      <protection hidden="1"/>
    </xf>
    <xf numFmtId="0" fontId="5" fillId="0" borderId="0" xfId="0" applyFont="1" applyProtection="1">
      <protection hidden="1"/>
    </xf>
    <xf numFmtId="0" fontId="23" fillId="2" borderId="4" xfId="0" applyFont="1" applyFill="1" applyBorder="1" applyProtection="1">
      <protection hidden="1"/>
    </xf>
    <xf numFmtId="0" fontId="4" fillId="2" borderId="2" xfId="0" applyFont="1" applyFill="1" applyBorder="1"/>
    <xf numFmtId="0" fontId="23" fillId="2" borderId="2" xfId="0" applyFont="1" applyFill="1" applyBorder="1" applyProtection="1">
      <protection hidden="1"/>
    </xf>
    <xf numFmtId="3" fontId="4" fillId="2" borderId="2" xfId="0" applyNumberFormat="1" applyFont="1" applyFill="1" applyBorder="1" applyProtection="1">
      <protection hidden="1"/>
    </xf>
    <xf numFmtId="3" fontId="4" fillId="2" borderId="0" xfId="0" applyNumberFormat="1" applyFont="1" applyFill="1" applyAlignment="1" applyProtection="1">
      <alignment horizontal="center"/>
      <protection hidden="1"/>
    </xf>
    <xf numFmtId="0" fontId="0" fillId="6" borderId="0" xfId="0" applyFill="1"/>
    <xf numFmtId="0" fontId="4" fillId="6" borderId="0" xfId="0" applyFont="1" applyFill="1" applyAlignment="1">
      <alignment horizontal="right"/>
    </xf>
    <xf numFmtId="0" fontId="1" fillId="6" borderId="1" xfId="2" applyFont="1" applyFill="1" applyBorder="1" applyProtection="1">
      <protection hidden="1"/>
    </xf>
    <xf numFmtId="0" fontId="14" fillId="6" borderId="2" xfId="2" applyFill="1" applyBorder="1" applyProtection="1">
      <protection hidden="1"/>
    </xf>
    <xf numFmtId="0" fontId="14" fillId="6" borderId="2" xfId="2" applyFill="1" applyBorder="1"/>
    <xf numFmtId="0" fontId="29" fillId="7" borderId="20" xfId="0" applyFont="1" applyFill="1" applyBorder="1" applyAlignment="1" applyProtection="1">
      <alignment horizontal="left"/>
      <protection hidden="1"/>
    </xf>
    <xf numFmtId="0" fontId="4" fillId="7" borderId="0" xfId="0" applyFont="1" applyFill="1" applyAlignment="1" applyProtection="1">
      <alignment horizontal="left" wrapText="1"/>
      <protection hidden="1"/>
    </xf>
    <xf numFmtId="0" fontId="14" fillId="7" borderId="0" xfId="0" applyFont="1" applyFill="1" applyProtection="1">
      <protection hidden="1"/>
    </xf>
    <xf numFmtId="0" fontId="4" fillId="7" borderId="0" xfId="0" applyFont="1" applyFill="1" applyAlignment="1" applyProtection="1">
      <alignment wrapText="1"/>
      <protection hidden="1"/>
    </xf>
    <xf numFmtId="0" fontId="23" fillId="7" borderId="10" xfId="0" applyFont="1" applyFill="1" applyBorder="1" applyAlignment="1" applyProtection="1">
      <alignment wrapText="1"/>
      <protection hidden="1"/>
    </xf>
    <xf numFmtId="0" fontId="0" fillId="7" borderId="0" xfId="0" applyFill="1" applyProtection="1">
      <protection hidden="1"/>
    </xf>
    <xf numFmtId="0" fontId="1" fillId="7" borderId="0" xfId="0" applyFont="1" applyFill="1" applyProtection="1">
      <protection hidden="1"/>
    </xf>
    <xf numFmtId="0" fontId="4" fillId="7" borderId="21" xfId="0" applyFont="1" applyFill="1" applyBorder="1" applyAlignment="1" applyProtection="1">
      <alignment horizontal="left" wrapText="1"/>
      <protection hidden="1"/>
    </xf>
    <xf numFmtId="0" fontId="30" fillId="7" borderId="47" xfId="0" applyFont="1" applyFill="1" applyBorder="1" applyAlignment="1" applyProtection="1">
      <alignment horizontal="left"/>
      <protection hidden="1"/>
    </xf>
    <xf numFmtId="0" fontId="30" fillId="7" borderId="48" xfId="0" applyFont="1" applyFill="1" applyBorder="1" applyAlignment="1" applyProtection="1">
      <alignment horizontal="center" wrapText="1"/>
      <protection hidden="1"/>
    </xf>
    <xf numFmtId="0" fontId="30" fillId="7" borderId="48" xfId="0" applyFont="1" applyFill="1" applyBorder="1" applyAlignment="1" applyProtection="1">
      <alignment wrapText="1"/>
      <protection hidden="1"/>
    </xf>
    <xf numFmtId="0" fontId="15" fillId="7" borderId="48" xfId="0" applyFont="1" applyFill="1" applyBorder="1" applyProtection="1">
      <protection hidden="1"/>
    </xf>
    <xf numFmtId="0" fontId="15" fillId="7" borderId="49" xfId="0" applyFont="1" applyFill="1" applyBorder="1" applyAlignment="1" applyProtection="1">
      <alignment horizontal="left" wrapText="1"/>
      <protection hidden="1"/>
    </xf>
    <xf numFmtId="0" fontId="23" fillId="7" borderId="20" xfId="0" applyFont="1" applyFill="1" applyBorder="1" applyAlignment="1" applyProtection="1">
      <alignment horizontal="left"/>
      <protection hidden="1"/>
    </xf>
    <xf numFmtId="0" fontId="23" fillId="7" borderId="0" xfId="0" applyFont="1" applyFill="1" applyAlignment="1" applyProtection="1">
      <alignment wrapText="1"/>
      <protection hidden="1"/>
    </xf>
    <xf numFmtId="0" fontId="1" fillId="2" borderId="15" xfId="0" applyFont="1" applyFill="1" applyBorder="1"/>
    <xf numFmtId="0" fontId="1" fillId="2" borderId="2" xfId="0" applyFont="1" applyFill="1" applyBorder="1"/>
    <xf numFmtId="0" fontId="4" fillId="0" borderId="0" xfId="0" applyFont="1" applyAlignment="1">
      <alignment vertical="center"/>
    </xf>
    <xf numFmtId="0" fontId="14" fillId="0" borderId="0" xfId="0" applyFont="1" applyProtection="1">
      <protection hidden="1"/>
    </xf>
    <xf numFmtId="0" fontId="29" fillId="2" borderId="0" xfId="0" applyFont="1" applyFill="1" applyProtection="1">
      <protection hidden="1"/>
    </xf>
    <xf numFmtId="0" fontId="23" fillId="7" borderId="0" xfId="0" applyFont="1" applyFill="1" applyAlignment="1" applyProtection="1">
      <alignment horizontal="center" wrapText="1"/>
      <protection hidden="1"/>
    </xf>
    <xf numFmtId="0" fontId="1" fillId="2" borderId="0" xfId="0" applyFont="1" applyFill="1" applyAlignment="1">
      <alignment horizontal="left"/>
    </xf>
    <xf numFmtId="0" fontId="34" fillId="2" borderId="0" xfId="0" applyFont="1" applyFill="1" applyAlignment="1" applyProtection="1">
      <alignment vertical="top"/>
      <protection hidden="1"/>
    </xf>
    <xf numFmtId="0" fontId="33" fillId="2" borderId="0" xfId="0" applyFont="1" applyFill="1" applyProtection="1">
      <protection hidden="1"/>
    </xf>
    <xf numFmtId="0" fontId="0" fillId="2" borderId="15" xfId="0" applyFill="1" applyBorder="1" applyProtection="1">
      <protection hidden="1"/>
    </xf>
    <xf numFmtId="14" fontId="0" fillId="3" borderId="0" xfId="0" applyNumberFormat="1" applyFill="1" applyProtection="1">
      <protection hidden="1"/>
    </xf>
    <xf numFmtId="0" fontId="0" fillId="3" borderId="0" xfId="0" applyFill="1" applyAlignment="1" applyProtection="1">
      <alignment horizontal="right"/>
      <protection hidden="1"/>
    </xf>
    <xf numFmtId="0" fontId="11" fillId="2" borderId="5" xfId="0" applyFont="1" applyFill="1" applyBorder="1" applyProtection="1">
      <protection hidden="1"/>
    </xf>
    <xf numFmtId="0" fontId="1" fillId="0" borderId="20" xfId="0" applyFont="1" applyBorder="1" applyProtection="1">
      <protection hidden="1"/>
    </xf>
    <xf numFmtId="0" fontId="1" fillId="0" borderId="13" xfId="0" applyFont="1" applyBorder="1" applyProtection="1">
      <protection hidden="1"/>
    </xf>
    <xf numFmtId="0" fontId="11" fillId="0" borderId="5" xfId="0" applyFont="1" applyBorder="1" applyProtection="1">
      <protection hidden="1"/>
    </xf>
    <xf numFmtId="0" fontId="23" fillId="2" borderId="28" xfId="0" applyFont="1" applyFill="1" applyBorder="1" applyAlignment="1" applyProtection="1">
      <alignment horizontal="left"/>
      <protection hidden="1"/>
    </xf>
    <xf numFmtId="0" fontId="4" fillId="2" borderId="29" xfId="0" applyFont="1" applyFill="1" applyBorder="1" applyAlignment="1" applyProtection="1">
      <alignment horizontal="left"/>
      <protection hidden="1"/>
    </xf>
    <xf numFmtId="0" fontId="4" fillId="2" borderId="29" xfId="0" applyFont="1" applyFill="1" applyBorder="1" applyProtection="1">
      <protection hidden="1"/>
    </xf>
    <xf numFmtId="0" fontId="4" fillId="0" borderId="29" xfId="0" applyFont="1" applyBorder="1" applyProtection="1">
      <protection hidden="1"/>
    </xf>
    <xf numFmtId="0" fontId="23" fillId="2" borderId="29" xfId="0" applyFont="1" applyFill="1" applyBorder="1" applyProtection="1">
      <protection hidden="1"/>
    </xf>
    <xf numFmtId="0" fontId="23" fillId="2" borderId="20" xfId="0" applyFont="1" applyFill="1" applyBorder="1" applyAlignment="1" applyProtection="1">
      <alignment horizontal="left"/>
      <protection hidden="1"/>
    </xf>
    <xf numFmtId="0" fontId="4" fillId="2" borderId="0" xfId="0" applyFont="1" applyFill="1" applyAlignment="1" applyProtection="1">
      <alignment horizontal="left"/>
      <protection hidden="1"/>
    </xf>
    <xf numFmtId="0" fontId="4" fillId="2" borderId="15" xfId="0" applyFont="1" applyFill="1" applyBorder="1" applyProtection="1">
      <protection hidden="1"/>
    </xf>
    <xf numFmtId="0" fontId="6" fillId="2" borderId="20" xfId="0" applyFont="1" applyFill="1" applyBorder="1" applyAlignment="1" applyProtection="1">
      <alignment vertical="top"/>
      <protection hidden="1"/>
    </xf>
    <xf numFmtId="0" fontId="6" fillId="2" borderId="0" xfId="0" applyFont="1" applyFill="1" applyAlignment="1" applyProtection="1">
      <alignment vertical="center"/>
      <protection hidden="1"/>
    </xf>
    <xf numFmtId="0" fontId="6" fillId="2" borderId="21" xfId="0" applyFont="1" applyFill="1" applyBorder="1" applyAlignment="1" applyProtection="1">
      <alignment vertical="top"/>
      <protection hidden="1"/>
    </xf>
    <xf numFmtId="0" fontId="4" fillId="2" borderId="20" xfId="0" applyFont="1" applyFill="1" applyBorder="1" applyProtection="1">
      <protection hidden="1"/>
    </xf>
    <xf numFmtId="0" fontId="6" fillId="2" borderId="11" xfId="0" applyFont="1" applyFill="1" applyBorder="1" applyAlignment="1" applyProtection="1">
      <alignment vertical="top"/>
      <protection hidden="1"/>
    </xf>
    <xf numFmtId="0" fontId="6" fillId="2" borderId="15" xfId="0" applyFont="1" applyFill="1" applyBorder="1" applyAlignment="1" applyProtection="1">
      <alignment vertical="top"/>
      <protection hidden="1"/>
    </xf>
    <xf numFmtId="0" fontId="6" fillId="2" borderId="19" xfId="0" applyFont="1" applyFill="1" applyBorder="1" applyAlignment="1" applyProtection="1">
      <alignment vertical="top"/>
      <protection hidden="1"/>
    </xf>
    <xf numFmtId="0" fontId="6" fillId="2" borderId="20" xfId="0" applyFont="1" applyFill="1" applyBorder="1" applyProtection="1">
      <protection hidden="1"/>
    </xf>
    <xf numFmtId="0" fontId="6" fillId="2" borderId="0" xfId="0" applyFont="1" applyFill="1" applyProtection="1">
      <protection hidden="1"/>
    </xf>
    <xf numFmtId="0" fontId="6" fillId="2" borderId="21" xfId="0" applyFont="1" applyFill="1" applyBorder="1" applyProtection="1">
      <protection hidden="1"/>
    </xf>
    <xf numFmtId="0" fontId="6" fillId="2" borderId="11" xfId="0" applyFont="1" applyFill="1" applyBorder="1" applyProtection="1">
      <protection hidden="1"/>
    </xf>
    <xf numFmtId="0" fontId="6" fillId="2" borderId="15" xfId="0" applyFont="1" applyFill="1" applyBorder="1" applyProtection="1">
      <protection hidden="1"/>
    </xf>
    <xf numFmtId="0" fontId="1" fillId="2" borderId="6" xfId="0" applyFont="1" applyFill="1" applyBorder="1" applyAlignment="1" applyProtection="1">
      <alignment horizontal="center"/>
      <protection hidden="1"/>
    </xf>
    <xf numFmtId="3" fontId="15" fillId="0" borderId="6" xfId="0" applyNumberFormat="1" applyFont="1" applyBorder="1" applyAlignment="1" applyProtection="1">
      <alignment vertical="center"/>
      <protection hidden="1"/>
    </xf>
    <xf numFmtId="3" fontId="15" fillId="0" borderId="16" xfId="0" applyNumberFormat="1" applyFont="1" applyBorder="1" applyAlignment="1" applyProtection="1">
      <alignment vertical="center"/>
      <protection hidden="1"/>
    </xf>
    <xf numFmtId="3" fontId="15" fillId="0" borderId="7" xfId="0" applyNumberFormat="1" applyFont="1" applyBorder="1" applyAlignment="1" applyProtection="1">
      <alignment vertical="center"/>
      <protection hidden="1"/>
    </xf>
    <xf numFmtId="3" fontId="15" fillId="2" borderId="6" xfId="0" applyNumberFormat="1" applyFont="1" applyFill="1" applyBorder="1" applyAlignment="1" applyProtection="1">
      <alignment horizontal="center" vertical="center"/>
      <protection hidden="1"/>
    </xf>
    <xf numFmtId="3" fontId="15" fillId="2" borderId="10" xfId="0" applyNumberFormat="1" applyFont="1" applyFill="1" applyBorder="1" applyAlignment="1" applyProtection="1">
      <alignment horizontal="center" vertical="center"/>
      <protection hidden="1"/>
    </xf>
    <xf numFmtId="3" fontId="15" fillId="0" borderId="8" xfId="0" applyNumberFormat="1" applyFont="1" applyBorder="1" applyAlignment="1" applyProtection="1">
      <alignment vertical="center"/>
      <protection hidden="1"/>
    </xf>
    <xf numFmtId="0" fontId="31" fillId="0" borderId="0" xfId="1" applyFont="1" applyBorder="1" applyAlignment="1" applyProtection="1">
      <alignment wrapText="1"/>
    </xf>
    <xf numFmtId="0" fontId="5" fillId="4" borderId="28" xfId="0" applyFont="1" applyFill="1" applyBorder="1" applyProtection="1">
      <protection hidden="1"/>
    </xf>
    <xf numFmtId="0" fontId="5" fillId="4" borderId="20" xfId="0" applyFont="1" applyFill="1" applyBorder="1" applyProtection="1">
      <protection hidden="1"/>
    </xf>
    <xf numFmtId="0" fontId="26" fillId="5" borderId="29" xfId="0" applyFont="1" applyFill="1" applyBorder="1" applyProtection="1">
      <protection hidden="1"/>
    </xf>
    <xf numFmtId="0" fontId="25" fillId="5" borderId="29" xfId="0" applyFont="1" applyFill="1" applyBorder="1" applyProtection="1">
      <protection hidden="1"/>
    </xf>
    <xf numFmtId="0" fontId="25" fillId="5" borderId="38" xfId="0" applyFont="1" applyFill="1" applyBorder="1" applyProtection="1">
      <protection hidden="1"/>
    </xf>
    <xf numFmtId="0" fontId="1" fillId="2" borderId="4" xfId="0" applyFont="1" applyFill="1" applyBorder="1" applyAlignment="1" applyProtection="1">
      <alignment horizontal="left"/>
      <protection hidden="1"/>
    </xf>
    <xf numFmtId="0" fontId="1" fillId="2" borderId="4" xfId="0" applyFont="1" applyFill="1" applyBorder="1" applyAlignment="1">
      <alignment horizontal="left"/>
    </xf>
    <xf numFmtId="0" fontId="1" fillId="0" borderId="4" xfId="0" applyFont="1" applyBorder="1" applyProtection="1">
      <protection hidden="1"/>
    </xf>
    <xf numFmtId="0" fontId="1" fillId="2" borderId="12" xfId="0" applyFont="1" applyFill="1" applyBorder="1" applyProtection="1">
      <protection hidden="1"/>
    </xf>
    <xf numFmtId="0" fontId="4" fillId="2" borderId="6" xfId="0" applyFont="1" applyFill="1" applyBorder="1" applyProtection="1">
      <protection locked="0"/>
    </xf>
    <xf numFmtId="0" fontId="1" fillId="2" borderId="39" xfId="0" applyFont="1" applyFill="1" applyBorder="1" applyProtection="1">
      <protection hidden="1"/>
    </xf>
    <xf numFmtId="0" fontId="1" fillId="2" borderId="9" xfId="0" applyFont="1" applyFill="1" applyBorder="1" applyProtection="1">
      <protection hidden="1"/>
    </xf>
    <xf numFmtId="0" fontId="1" fillId="0" borderId="22" xfId="0" applyFont="1" applyBorder="1" applyProtection="1">
      <protection hidden="1"/>
    </xf>
    <xf numFmtId="0" fontId="23" fillId="2" borderId="20" xfId="0" applyFont="1" applyFill="1" applyBorder="1"/>
    <xf numFmtId="0" fontId="4" fillId="2" borderId="20" xfId="0" quotePrefix="1" applyFont="1" applyFill="1" applyBorder="1"/>
    <xf numFmtId="0" fontId="1" fillId="2" borderId="7" xfId="0" applyFont="1" applyFill="1" applyBorder="1"/>
    <xf numFmtId="0" fontId="15" fillId="2" borderId="6" xfId="0" applyFont="1" applyFill="1" applyBorder="1" applyProtection="1">
      <protection hidden="1"/>
    </xf>
    <xf numFmtId="0" fontId="38" fillId="0" borderId="0" xfId="0" applyFont="1" applyProtection="1">
      <protection hidden="1"/>
    </xf>
    <xf numFmtId="0" fontId="34" fillId="2" borderId="0" xfId="0" applyFont="1" applyFill="1" applyAlignment="1" applyProtection="1">
      <alignment vertical="center"/>
      <protection hidden="1"/>
    </xf>
    <xf numFmtId="0" fontId="4" fillId="2" borderId="0" xfId="0" applyFont="1" applyFill="1" applyAlignment="1" applyProtection="1">
      <alignment horizontal="left" wrapText="1"/>
      <protection hidden="1"/>
    </xf>
    <xf numFmtId="0" fontId="14" fillId="0" borderId="0" xfId="0" applyFont="1" applyAlignment="1">
      <alignment horizontal="right" vertical="center"/>
    </xf>
    <xf numFmtId="0" fontId="34" fillId="2" borderId="0" xfId="0" applyFont="1" applyFill="1" applyAlignment="1">
      <alignment horizontal="center" vertical="center"/>
    </xf>
    <xf numFmtId="0" fontId="34" fillId="2" borderId="0" xfId="0" applyFont="1" applyFill="1" applyAlignment="1">
      <alignment vertical="center"/>
    </xf>
    <xf numFmtId="0" fontId="4" fillId="2" borderId="0" xfId="0" applyFont="1" applyFill="1" applyAlignment="1" applyProtection="1">
      <alignment vertical="center"/>
      <protection hidden="1"/>
    </xf>
    <xf numFmtId="0" fontId="4" fillId="2" borderId="0" xfId="0" applyFont="1" applyFill="1" applyAlignment="1">
      <alignment horizontal="center" vertical="center"/>
    </xf>
    <xf numFmtId="0" fontId="4" fillId="2" borderId="7" xfId="0" applyFont="1" applyFill="1" applyBorder="1" applyAlignment="1">
      <alignment horizontal="center" vertical="center"/>
    </xf>
    <xf numFmtId="0" fontId="4" fillId="0" borderId="0" xfId="0" applyFont="1" applyAlignment="1" applyProtection="1">
      <alignment vertical="center"/>
      <protection hidden="1"/>
    </xf>
    <xf numFmtId="0" fontId="4" fillId="2" borderId="0" xfId="0" applyFont="1" applyFill="1" applyAlignment="1">
      <alignment vertical="center"/>
    </xf>
    <xf numFmtId="0" fontId="14" fillId="0" borderId="0" xfId="0" applyFont="1" applyAlignment="1" applyProtection="1">
      <alignment vertical="center"/>
      <protection hidden="1"/>
    </xf>
    <xf numFmtId="0" fontId="15" fillId="2" borderId="0" xfId="0" applyFont="1" applyFill="1" applyAlignment="1" applyProtection="1">
      <alignment vertical="center"/>
      <protection hidden="1"/>
    </xf>
    <xf numFmtId="0" fontId="6" fillId="2" borderId="0" xfId="0" applyFont="1" applyFill="1" applyAlignment="1">
      <alignment horizontal="center" vertical="center"/>
    </xf>
    <xf numFmtId="0" fontId="6" fillId="2" borderId="0" xfId="0" applyFont="1" applyFill="1" applyAlignment="1">
      <alignment vertical="center"/>
    </xf>
    <xf numFmtId="0" fontId="14" fillId="2" borderId="2" xfId="0" applyFont="1" applyFill="1" applyBorder="1" applyProtection="1">
      <protection hidden="1"/>
    </xf>
    <xf numFmtId="0" fontId="14" fillId="0" borderId="0" xfId="0" applyFont="1"/>
    <xf numFmtId="0" fontId="6" fillId="2" borderId="20" xfId="0" quotePrefix="1" applyFont="1" applyFill="1" applyBorder="1" applyAlignment="1" applyProtection="1">
      <alignment horizontal="left" vertical="top" wrapText="1"/>
      <protection hidden="1"/>
    </xf>
    <xf numFmtId="0" fontId="6" fillId="2" borderId="0" xfId="0" quotePrefix="1" applyFont="1" applyFill="1" applyAlignment="1" applyProtection="1">
      <alignment horizontal="left" vertical="top" wrapText="1"/>
      <protection hidden="1"/>
    </xf>
    <xf numFmtId="0" fontId="6" fillId="2" borderId="21" xfId="0" quotePrefix="1" applyFont="1" applyFill="1" applyBorder="1" applyAlignment="1" applyProtection="1">
      <alignment horizontal="left" vertical="top" wrapText="1"/>
      <protection hidden="1"/>
    </xf>
    <xf numFmtId="0" fontId="6" fillId="2" borderId="0" xfId="0" quotePrefix="1" applyFont="1" applyFill="1" applyAlignment="1" applyProtection="1">
      <alignment horizontal="center" vertical="top" wrapText="1"/>
      <protection hidden="1"/>
    </xf>
    <xf numFmtId="0" fontId="39" fillId="0" borderId="55" xfId="0" applyFont="1" applyBorder="1" applyAlignment="1">
      <alignment horizontal="left" vertical="center" wrapText="1"/>
    </xf>
    <xf numFmtId="0" fontId="39" fillId="0" borderId="56" xfId="0" applyFont="1" applyBorder="1" applyAlignment="1">
      <alignment horizontal="left" vertical="center" wrapText="1"/>
    </xf>
    <xf numFmtId="0" fontId="39" fillId="0" borderId="56" xfId="0" applyFont="1" applyBorder="1" applyAlignment="1">
      <alignment horizontal="center" vertical="center" wrapText="1"/>
    </xf>
    <xf numFmtId="0" fontId="39" fillId="0" borderId="57" xfId="0" applyFont="1" applyBorder="1" applyAlignment="1">
      <alignment horizontal="center" vertical="center" wrapText="1"/>
    </xf>
    <xf numFmtId="0" fontId="39" fillId="0" borderId="44" xfId="0" applyFont="1" applyBorder="1" applyAlignment="1">
      <alignment horizontal="left" vertical="center" wrapText="1"/>
    </xf>
    <xf numFmtId="0" fontId="39" fillId="0" borderId="42" xfId="0" applyFont="1" applyBorder="1" applyAlignment="1">
      <alignment horizontal="left" vertical="center" wrapText="1"/>
    </xf>
    <xf numFmtId="0" fontId="39" fillId="0" borderId="42"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58" xfId="0" applyFont="1" applyBorder="1" applyAlignment="1">
      <alignment horizontal="left" vertical="center" wrapText="1"/>
    </xf>
    <xf numFmtId="0" fontId="39" fillId="0" borderId="53" xfId="0" applyFont="1" applyBorder="1" applyAlignment="1">
      <alignment horizontal="left" vertical="center" wrapText="1"/>
    </xf>
    <xf numFmtId="0" fontId="39" fillId="0" borderId="26" xfId="0" applyFont="1" applyBorder="1" applyAlignment="1" applyProtection="1">
      <alignment horizontal="center" vertical="center" wrapText="1"/>
      <protection locked="0"/>
    </xf>
    <xf numFmtId="0" fontId="39" fillId="0" borderId="8" xfId="0" applyFont="1" applyBorder="1" applyAlignment="1" applyProtection="1">
      <alignment horizontal="center" vertical="center" wrapText="1"/>
      <protection locked="0"/>
    </xf>
    <xf numFmtId="0" fontId="39" fillId="0" borderId="23" xfId="0" applyFont="1" applyBorder="1" applyAlignment="1" applyProtection="1">
      <alignment horizontal="center" vertical="center" wrapText="1"/>
      <protection locked="0"/>
    </xf>
    <xf numFmtId="0" fontId="14" fillId="2" borderId="2" xfId="0" applyFont="1" applyFill="1" applyBorder="1" applyAlignment="1" applyProtection="1">
      <alignment horizontal="center"/>
      <protection hidden="1"/>
    </xf>
    <xf numFmtId="0" fontId="14" fillId="2" borderId="3" xfId="0" applyFont="1" applyFill="1" applyBorder="1" applyAlignment="1" applyProtection="1">
      <alignment horizontal="center"/>
      <protection hidden="1"/>
    </xf>
    <xf numFmtId="3" fontId="4" fillId="8" borderId="34" xfId="0" applyNumberFormat="1" applyFont="1" applyFill="1" applyBorder="1" applyAlignment="1" applyProtection="1">
      <alignment horizontal="center"/>
      <protection hidden="1"/>
    </xf>
    <xf numFmtId="3" fontId="4" fillId="8" borderId="6" xfId="0" applyNumberFormat="1" applyFont="1" applyFill="1" applyBorder="1" applyAlignment="1" applyProtection="1">
      <alignment horizontal="center"/>
      <protection hidden="1"/>
    </xf>
    <xf numFmtId="3" fontId="4" fillId="8" borderId="16" xfId="0" applyNumberFormat="1" applyFont="1" applyFill="1" applyBorder="1" applyAlignment="1" applyProtection="1">
      <alignment horizontal="center"/>
      <protection hidden="1"/>
    </xf>
    <xf numFmtId="3" fontId="4" fillId="2" borderId="34" xfId="0" applyNumberFormat="1" applyFont="1" applyFill="1" applyBorder="1" applyAlignment="1" applyProtection="1">
      <alignment horizontal="center"/>
      <protection locked="0"/>
    </xf>
    <xf numFmtId="3" fontId="4" fillId="2" borderId="6" xfId="0" applyNumberFormat="1" applyFont="1" applyFill="1" applyBorder="1" applyAlignment="1" applyProtection="1">
      <alignment horizontal="center"/>
      <protection locked="0"/>
    </xf>
    <xf numFmtId="3" fontId="4" fillId="2" borderId="16" xfId="0" applyNumberFormat="1" applyFont="1" applyFill="1" applyBorder="1" applyAlignment="1" applyProtection="1">
      <alignment horizontal="center"/>
      <protection locked="0"/>
    </xf>
    <xf numFmtId="0" fontId="1" fillId="2" borderId="0" xfId="0" applyFont="1" applyFill="1" applyAlignment="1" applyProtection="1">
      <alignment horizontal="center" vertical="top"/>
      <protection hidden="1"/>
    </xf>
    <xf numFmtId="3" fontId="4" fillId="2" borderId="17" xfId="0" applyNumberFormat="1" applyFont="1" applyFill="1" applyBorder="1" applyAlignment="1" applyProtection="1">
      <alignment horizontal="center"/>
      <protection locked="0"/>
    </xf>
    <xf numFmtId="3" fontId="4" fillId="8" borderId="17" xfId="0" applyNumberFormat="1" applyFont="1" applyFill="1" applyBorder="1" applyAlignment="1" applyProtection="1">
      <alignment horizontal="center"/>
      <protection hidden="1"/>
    </xf>
    <xf numFmtId="0" fontId="15" fillId="2" borderId="6" xfId="0" applyFont="1" applyFill="1" applyBorder="1" applyAlignment="1" applyProtection="1">
      <alignment horizontal="left"/>
      <protection locked="0"/>
    </xf>
    <xf numFmtId="0" fontId="1" fillId="2" borderId="34"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4" fillId="2" borderId="4" xfId="0" applyFont="1" applyFill="1" applyBorder="1" applyAlignment="1" applyProtection="1">
      <alignment horizontal="center"/>
      <protection hidden="1"/>
    </xf>
    <xf numFmtId="0" fontId="4" fillId="2" borderId="12" xfId="0" applyFont="1" applyFill="1" applyBorder="1" applyAlignment="1" applyProtection="1">
      <alignment horizontal="center"/>
      <protection hidden="1"/>
    </xf>
    <xf numFmtId="0" fontId="4" fillId="2" borderId="6" xfId="0" applyFont="1" applyFill="1" applyBorder="1" applyAlignment="1" applyProtection="1">
      <alignment horizontal="center"/>
      <protection hidden="1"/>
    </xf>
    <xf numFmtId="0" fontId="4" fillId="2" borderId="7" xfId="0" applyFont="1" applyFill="1" applyBorder="1" applyAlignment="1" applyProtection="1">
      <alignment horizontal="center"/>
      <protection hidden="1"/>
    </xf>
    <xf numFmtId="0" fontId="23" fillId="2" borderId="0" xfId="0" applyFont="1" applyFill="1" applyAlignment="1" applyProtection="1">
      <alignment horizontal="left"/>
      <protection hidden="1"/>
    </xf>
    <xf numFmtId="0" fontId="4" fillId="2" borderId="32" xfId="0" applyFont="1" applyFill="1" applyBorder="1" applyAlignment="1" applyProtection="1">
      <alignment horizontal="center"/>
      <protection hidden="1"/>
    </xf>
    <xf numFmtId="0" fontId="32" fillId="0" borderId="34" xfId="0" applyFont="1" applyBorder="1" applyAlignment="1" applyProtection="1">
      <alignment horizontal="center" wrapText="1"/>
      <protection locked="0"/>
    </xf>
    <xf numFmtId="0" fontId="32" fillId="0" borderId="6" xfId="0" applyFont="1" applyBorder="1" applyAlignment="1" applyProtection="1">
      <alignment horizontal="center" wrapText="1"/>
      <protection locked="0"/>
    </xf>
    <xf numFmtId="0" fontId="32" fillId="0" borderId="16" xfId="0" applyFont="1" applyBorder="1" applyAlignment="1" applyProtection="1">
      <alignment horizontal="center" wrapText="1"/>
      <protection locked="0"/>
    </xf>
    <xf numFmtId="0" fontId="23" fillId="2" borderId="20" xfId="0" applyFont="1" applyFill="1" applyBorder="1" applyAlignment="1" applyProtection="1">
      <alignment horizontal="center" wrapText="1"/>
      <protection hidden="1"/>
    </xf>
    <xf numFmtId="0" fontId="23" fillId="2" borderId="0" xfId="0" applyFont="1" applyFill="1" applyAlignment="1" applyProtection="1">
      <alignment horizontal="center" wrapText="1"/>
      <protection hidden="1"/>
    </xf>
    <xf numFmtId="0" fontId="23" fillId="0" borderId="34" xfId="0" applyFont="1" applyBorder="1" applyAlignment="1" applyProtection="1">
      <alignment horizontal="center" wrapText="1"/>
      <protection locked="0"/>
    </xf>
    <xf numFmtId="0" fontId="23" fillId="0" borderId="16" xfId="0" applyFont="1" applyBorder="1" applyAlignment="1" applyProtection="1">
      <alignment horizontal="center" wrapText="1"/>
      <protection locked="0"/>
    </xf>
    <xf numFmtId="0" fontId="14" fillId="7" borderId="6" xfId="0" applyFont="1" applyFill="1" applyBorder="1" applyAlignment="1" applyProtection="1">
      <alignment horizontal="center" wrapText="1"/>
      <protection hidden="1"/>
    </xf>
    <xf numFmtId="0" fontId="12" fillId="2" borderId="20" xfId="0" applyFont="1" applyFill="1" applyBorder="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2" borderId="21" xfId="0" applyFont="1" applyFill="1" applyBorder="1" applyAlignment="1" applyProtection="1">
      <alignment horizontal="left" vertical="center" wrapText="1"/>
      <protection hidden="1"/>
    </xf>
    <xf numFmtId="0" fontId="1" fillId="2" borderId="44" xfId="0" applyFont="1" applyFill="1" applyBorder="1" applyAlignment="1" applyProtection="1">
      <alignment horizontal="center" vertical="center" wrapText="1"/>
      <protection hidden="1"/>
    </xf>
    <xf numFmtId="0" fontId="1" fillId="2" borderId="42" xfId="0" applyFont="1" applyFill="1" applyBorder="1" applyAlignment="1" applyProtection="1">
      <alignment horizontal="center" vertical="center" wrapText="1"/>
      <protection hidden="1"/>
    </xf>
    <xf numFmtId="0" fontId="1" fillId="2" borderId="43" xfId="0" applyFont="1" applyFill="1" applyBorder="1" applyAlignment="1" applyProtection="1">
      <alignment horizontal="center" vertical="center" wrapText="1"/>
      <protection hidden="1"/>
    </xf>
    <xf numFmtId="0" fontId="4" fillId="2" borderId="11" xfId="0" quotePrefix="1" applyFont="1" applyFill="1" applyBorder="1" applyAlignment="1">
      <alignment horizontal="left" vertical="center" wrapText="1"/>
    </xf>
    <xf numFmtId="0" fontId="4" fillId="2" borderId="15" xfId="0" quotePrefix="1" applyFont="1" applyFill="1" applyBorder="1" applyAlignment="1">
      <alignment horizontal="left" vertical="center" wrapText="1"/>
    </xf>
    <xf numFmtId="0" fontId="4" fillId="2" borderId="19" xfId="0" quotePrefix="1" applyFont="1" applyFill="1" applyBorder="1" applyAlignment="1">
      <alignment horizontal="left" vertical="center" wrapText="1"/>
    </xf>
    <xf numFmtId="0" fontId="1" fillId="0" borderId="11" xfId="0" applyFont="1" applyBorder="1" applyAlignment="1" applyProtection="1">
      <alignment horizontal="center"/>
      <protection hidden="1"/>
    </xf>
    <xf numFmtId="0" fontId="1" fillId="0" borderId="15" xfId="0" applyFont="1" applyBorder="1" applyAlignment="1" applyProtection="1">
      <alignment horizontal="center"/>
      <protection hidden="1"/>
    </xf>
    <xf numFmtId="0" fontId="1" fillId="0" borderId="19" xfId="0" applyFont="1" applyBorder="1" applyAlignment="1" applyProtection="1">
      <alignment horizontal="center"/>
      <protection hidden="1"/>
    </xf>
    <xf numFmtId="0" fontId="4" fillId="0" borderId="20" xfId="0" quotePrefix="1" applyFont="1" applyBorder="1" applyAlignment="1">
      <alignment horizontal="left" vertical="center" wrapText="1"/>
    </xf>
    <xf numFmtId="0" fontId="4" fillId="0" borderId="0" xfId="0" quotePrefix="1" applyFont="1" applyAlignment="1">
      <alignment horizontal="left" vertical="center" wrapText="1"/>
    </xf>
    <xf numFmtId="0" fontId="4" fillId="0" borderId="21" xfId="0" quotePrefix="1" applyFont="1" applyBorder="1" applyAlignment="1">
      <alignment horizontal="left" vertical="center" wrapText="1"/>
    </xf>
    <xf numFmtId="0" fontId="1" fillId="0" borderId="5" xfId="0" applyFont="1" applyBorder="1" applyAlignment="1" applyProtection="1">
      <alignment horizontal="left" vertical="center" wrapText="1"/>
      <protection hidden="1"/>
    </xf>
    <xf numFmtId="0" fontId="1" fillId="0" borderId="6" xfId="0" applyFont="1" applyBorder="1" applyAlignment="1" applyProtection="1">
      <alignment horizontal="left" vertical="center" wrapText="1"/>
      <protection hidden="1"/>
    </xf>
    <xf numFmtId="0" fontId="1" fillId="0" borderId="16" xfId="0" applyFont="1" applyBorder="1" applyAlignment="1" applyProtection="1">
      <alignment horizontal="left" vertical="center" wrapText="1"/>
      <protection hidden="1"/>
    </xf>
    <xf numFmtId="0" fontId="30" fillId="2" borderId="28" xfId="0" applyFont="1" applyFill="1" applyBorder="1" applyAlignment="1" applyProtection="1">
      <alignment horizontal="left" vertical="top"/>
      <protection hidden="1"/>
    </xf>
    <xf numFmtId="0" fontId="30" fillId="2" borderId="29" xfId="0" applyFont="1" applyFill="1" applyBorder="1" applyAlignment="1" applyProtection="1">
      <alignment horizontal="left" vertical="top"/>
      <protection hidden="1"/>
    </xf>
    <xf numFmtId="0" fontId="30" fillId="2" borderId="38" xfId="0" applyFont="1" applyFill="1" applyBorder="1" applyAlignment="1" applyProtection="1">
      <alignment horizontal="left" vertical="top"/>
      <protection hidden="1"/>
    </xf>
    <xf numFmtId="0" fontId="6" fillId="2" borderId="20" xfId="0" applyFont="1" applyFill="1" applyBorder="1" applyAlignment="1" applyProtection="1">
      <alignment horizontal="left" vertical="top" wrapText="1"/>
      <protection hidden="1"/>
    </xf>
    <xf numFmtId="0" fontId="6" fillId="2" borderId="0" xfId="0" applyFont="1" applyFill="1" applyAlignment="1" applyProtection="1">
      <alignment horizontal="left" vertical="top" wrapText="1"/>
      <protection hidden="1"/>
    </xf>
    <xf numFmtId="0" fontId="6" fillId="2" borderId="21" xfId="0" applyFont="1" applyFill="1" applyBorder="1" applyAlignment="1" applyProtection="1">
      <alignment horizontal="left" vertical="top" wrapText="1"/>
      <protection hidden="1"/>
    </xf>
    <xf numFmtId="0" fontId="4" fillId="2" borderId="7" xfId="0" applyFont="1" applyFill="1" applyBorder="1" applyAlignment="1" applyProtection="1">
      <alignment horizontal="center"/>
      <protection locked="0"/>
    </xf>
    <xf numFmtId="0" fontId="30" fillId="2" borderId="28" xfId="0" applyFont="1" applyFill="1" applyBorder="1" applyAlignment="1" applyProtection="1">
      <alignment horizontal="left" vertical="center" wrapText="1"/>
      <protection hidden="1"/>
    </xf>
    <xf numFmtId="0" fontId="30" fillId="2" borderId="29" xfId="0" applyFont="1" applyFill="1" applyBorder="1" applyAlignment="1" applyProtection="1">
      <alignment horizontal="left" vertical="center" wrapText="1"/>
      <protection hidden="1"/>
    </xf>
    <xf numFmtId="0" fontId="30" fillId="2" borderId="38" xfId="0" applyFont="1" applyFill="1" applyBorder="1" applyAlignment="1" applyProtection="1">
      <alignment horizontal="left" vertical="center" wrapText="1"/>
      <protection hidden="1"/>
    </xf>
    <xf numFmtId="14" fontId="0" fillId="2" borderId="0" xfId="0" applyNumberFormat="1" applyFill="1" applyAlignment="1" applyProtection="1">
      <alignment horizontal="left"/>
      <protection hidden="1"/>
    </xf>
    <xf numFmtId="0" fontId="4" fillId="2" borderId="0" xfId="0" quotePrefix="1" applyFont="1" applyFill="1" applyAlignment="1" applyProtection="1">
      <alignment horizontal="left" wrapText="1"/>
      <protection hidden="1"/>
    </xf>
    <xf numFmtId="0" fontId="4" fillId="2" borderId="0" xfId="0" applyFont="1" applyFill="1" applyAlignment="1" applyProtection="1">
      <alignment horizontal="left" wrapText="1"/>
      <protection hidden="1"/>
    </xf>
    <xf numFmtId="0" fontId="4" fillId="2" borderId="0" xfId="0" applyFont="1" applyFill="1" applyAlignment="1" applyProtection="1">
      <alignment horizontal="left"/>
      <protection hidden="1"/>
    </xf>
    <xf numFmtId="0" fontId="12" fillId="2" borderId="20" xfId="0" applyFont="1" applyFill="1" applyBorder="1" applyAlignment="1" applyProtection="1">
      <alignment horizontal="left" vertical="top" wrapText="1"/>
      <protection hidden="1"/>
    </xf>
    <xf numFmtId="0" fontId="18" fillId="2" borderId="0" xfId="0" applyFont="1" applyFill="1" applyAlignment="1" applyProtection="1">
      <alignment horizontal="left" vertical="center" wrapText="1"/>
      <protection hidden="1"/>
    </xf>
    <xf numFmtId="0" fontId="18" fillId="2" borderId="21" xfId="0" applyFont="1" applyFill="1" applyBorder="1" applyAlignment="1" applyProtection="1">
      <alignment horizontal="left" vertical="center" wrapText="1"/>
      <protection hidden="1"/>
    </xf>
    <xf numFmtId="0" fontId="18" fillId="2" borderId="20" xfId="0" applyFont="1" applyFill="1" applyBorder="1" applyAlignment="1" applyProtection="1">
      <alignment horizontal="left" vertical="center" wrapText="1"/>
      <protection hidden="1"/>
    </xf>
    <xf numFmtId="0" fontId="1" fillId="0" borderId="28" xfId="0" applyFont="1" applyBorder="1" applyAlignment="1" applyProtection="1">
      <alignment horizontal="left" vertical="center" wrapText="1"/>
      <protection hidden="1"/>
    </xf>
    <xf numFmtId="0" fontId="1" fillId="0" borderId="29" xfId="0" applyFont="1" applyBorder="1" applyAlignment="1" applyProtection="1">
      <alignment horizontal="left" vertical="center" wrapText="1"/>
      <protection hidden="1"/>
    </xf>
    <xf numFmtId="0" fontId="1" fillId="0" borderId="38" xfId="0" applyFont="1" applyBorder="1" applyAlignment="1" applyProtection="1">
      <alignment horizontal="left" vertical="center" wrapText="1"/>
      <protection hidden="1"/>
    </xf>
    <xf numFmtId="0" fontId="1" fillId="0" borderId="11" xfId="0" applyFont="1" applyBorder="1" applyAlignment="1" applyProtection="1">
      <alignment horizontal="left" vertical="center" wrapText="1"/>
      <protection hidden="1"/>
    </xf>
    <xf numFmtId="0" fontId="1" fillId="0" borderId="15" xfId="0" applyFont="1" applyBorder="1" applyAlignment="1" applyProtection="1">
      <alignment horizontal="left" vertical="center" wrapText="1"/>
      <protection hidden="1"/>
    </xf>
    <xf numFmtId="0" fontId="1" fillId="0" borderId="19" xfId="0" applyFont="1" applyBorder="1" applyAlignment="1" applyProtection="1">
      <alignment horizontal="left" vertical="center" wrapText="1"/>
      <protection hidden="1"/>
    </xf>
    <xf numFmtId="0" fontId="6" fillId="2" borderId="53" xfId="0" applyFont="1" applyFill="1" applyBorder="1" applyAlignment="1" applyProtection="1">
      <alignment horizontal="center"/>
      <protection locked="0"/>
    </xf>
    <xf numFmtId="0" fontId="6" fillId="2" borderId="39" xfId="0" applyFont="1" applyFill="1" applyBorder="1" applyAlignment="1" applyProtection="1">
      <alignment horizontal="center" vertical="top"/>
      <protection hidden="1"/>
    </xf>
    <xf numFmtId="0" fontId="6" fillId="2" borderId="10" xfId="0" applyFont="1" applyFill="1" applyBorder="1" applyAlignment="1" applyProtection="1">
      <alignment horizontal="center" vertical="top"/>
      <protection hidden="1"/>
    </xf>
    <xf numFmtId="0" fontId="6" fillId="2" borderId="24" xfId="0" applyFont="1" applyFill="1" applyBorder="1" applyAlignment="1" applyProtection="1">
      <alignment horizontal="center" vertical="top"/>
      <protection hidden="1"/>
    </xf>
    <xf numFmtId="0" fontId="6" fillId="2" borderId="40" xfId="0" applyFont="1" applyFill="1" applyBorder="1" applyAlignment="1" applyProtection="1">
      <alignment horizontal="center" vertical="top"/>
      <protection hidden="1"/>
    </xf>
    <xf numFmtId="0" fontId="6" fillId="2" borderId="7" xfId="0" applyFont="1" applyFill="1" applyBorder="1" applyAlignment="1" applyProtection="1">
      <alignment horizontal="center" vertical="top"/>
      <protection hidden="1"/>
    </xf>
    <xf numFmtId="0" fontId="6" fillId="2" borderId="14" xfId="0" applyFont="1" applyFill="1" applyBorder="1" applyAlignment="1" applyProtection="1">
      <alignment horizontal="center" vertical="top"/>
      <protection hidden="1"/>
    </xf>
    <xf numFmtId="0" fontId="6" fillId="2" borderId="36" xfId="0" applyFont="1" applyFill="1" applyBorder="1" applyAlignment="1" applyProtection="1">
      <alignment horizontal="center"/>
      <protection locked="0"/>
    </xf>
    <xf numFmtId="0" fontId="6" fillId="0" borderId="20"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21" xfId="0" quotePrefix="1" applyFont="1" applyBorder="1" applyAlignment="1">
      <alignment horizontal="left" vertical="center" wrapText="1"/>
    </xf>
    <xf numFmtId="0" fontId="1" fillId="2" borderId="42" xfId="0" applyFont="1" applyFill="1" applyBorder="1" applyAlignment="1" applyProtection="1">
      <alignment horizontal="center" vertical="center"/>
      <protection hidden="1"/>
    </xf>
    <xf numFmtId="0" fontId="1" fillId="2" borderId="43" xfId="0" applyFont="1" applyFill="1" applyBorder="1" applyAlignment="1" applyProtection="1">
      <alignment horizontal="center" vertical="center"/>
      <protection hidden="1"/>
    </xf>
    <xf numFmtId="0" fontId="1" fillId="2" borderId="39"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wrapText="1"/>
      <protection hidden="1"/>
    </xf>
    <xf numFmtId="0" fontId="1" fillId="2" borderId="27" xfId="0" applyFont="1" applyFill="1" applyBorder="1" applyAlignment="1" applyProtection="1">
      <alignment horizontal="center" vertical="center" wrapText="1"/>
      <protection hidden="1"/>
    </xf>
    <xf numFmtId="0" fontId="1" fillId="2" borderId="41" xfId="0" applyFont="1" applyFill="1" applyBorder="1" applyAlignment="1" applyProtection="1">
      <alignment horizontal="center" vertical="center" wrapText="1"/>
      <protection hidden="1"/>
    </xf>
    <xf numFmtId="0" fontId="1" fillId="2" borderId="0" xfId="0" applyFont="1" applyFill="1" applyAlignment="1" applyProtection="1">
      <alignment horizontal="center" vertical="center" wrapText="1"/>
      <protection hidden="1"/>
    </xf>
    <xf numFmtId="0" fontId="1" fillId="2" borderId="21" xfId="0" applyFont="1" applyFill="1" applyBorder="1" applyAlignment="1" applyProtection="1">
      <alignment horizontal="center" vertical="center" wrapText="1"/>
      <protection hidden="1"/>
    </xf>
    <xf numFmtId="0" fontId="0" fillId="2" borderId="15" xfId="0" applyFill="1" applyBorder="1" applyAlignment="1" applyProtection="1">
      <alignment horizontal="center"/>
      <protection hidden="1"/>
    </xf>
    <xf numFmtId="0" fontId="0" fillId="2" borderId="19" xfId="0" applyFill="1" applyBorder="1" applyAlignment="1" applyProtection="1">
      <alignment horizontal="center"/>
      <protection hidden="1"/>
    </xf>
    <xf numFmtId="0" fontId="24" fillId="4" borderId="9" xfId="0" applyFont="1" applyFill="1" applyBorder="1" applyAlignment="1" applyProtection="1">
      <alignment horizontal="center"/>
      <protection hidden="1"/>
    </xf>
    <xf numFmtId="0" fontId="24" fillId="4" borderId="4" xfId="0" applyFont="1" applyFill="1" applyBorder="1" applyAlignment="1" applyProtection="1">
      <alignment horizontal="center"/>
      <protection hidden="1"/>
    </xf>
    <xf numFmtId="0" fontId="1" fillId="0" borderId="42" xfId="0" applyFont="1" applyBorder="1" applyAlignment="1" applyProtection="1">
      <alignment horizontal="center" vertical="center" wrapText="1"/>
      <protection hidden="1"/>
    </xf>
    <xf numFmtId="0" fontId="1" fillId="0" borderId="43" xfId="0" applyFont="1" applyBorder="1" applyAlignment="1" applyProtection="1">
      <alignment horizontal="center" vertical="center" wrapText="1"/>
      <protection hidden="1"/>
    </xf>
    <xf numFmtId="0" fontId="1" fillId="2" borderId="25" xfId="0" applyFont="1" applyFill="1" applyBorder="1" applyAlignment="1" applyProtection="1">
      <alignment horizontal="center" vertical="center" wrapText="1"/>
      <protection hidden="1"/>
    </xf>
    <xf numFmtId="0" fontId="1" fillId="2" borderId="24" xfId="0" applyFont="1" applyFill="1" applyBorder="1" applyAlignment="1" applyProtection="1">
      <alignment horizontal="center" vertical="center" wrapText="1"/>
      <protection hidden="1"/>
    </xf>
    <xf numFmtId="0" fontId="1" fillId="2" borderId="20" xfId="0" applyFont="1" applyFill="1" applyBorder="1" applyAlignment="1" applyProtection="1">
      <alignment horizontal="center" vertical="center" wrapText="1"/>
      <protection hidden="1"/>
    </xf>
    <xf numFmtId="0" fontId="1" fillId="2" borderId="31" xfId="0" applyFont="1" applyFill="1" applyBorder="1" applyAlignment="1" applyProtection="1">
      <alignment horizontal="center" vertical="center" wrapText="1"/>
      <protection hidden="1"/>
    </xf>
    <xf numFmtId="0" fontId="1" fillId="2" borderId="13" xfId="0" applyFont="1" applyFill="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hidden="1"/>
    </xf>
    <xf numFmtId="0" fontId="1" fillId="2" borderId="14" xfId="0" applyFont="1" applyFill="1" applyBorder="1" applyAlignment="1" applyProtection="1">
      <alignment horizontal="center" vertical="center" wrapText="1"/>
      <protection hidden="1"/>
    </xf>
    <xf numFmtId="0" fontId="6" fillId="2" borderId="20" xfId="0" applyFont="1" applyFill="1" applyBorder="1" applyAlignment="1" applyProtection="1">
      <alignment horizontal="center" vertical="center" wrapText="1"/>
      <protection hidden="1"/>
    </xf>
    <xf numFmtId="0" fontId="6" fillId="2" borderId="0" xfId="0" applyFont="1" applyFill="1" applyAlignment="1" applyProtection="1">
      <alignment horizontal="center" vertical="center" wrapText="1"/>
      <protection hidden="1"/>
    </xf>
    <xf numFmtId="0" fontId="1" fillId="2" borderId="7" xfId="0" applyFont="1" applyFill="1" applyBorder="1" applyAlignment="1" applyProtection="1">
      <alignment horizontal="left" vertical="top"/>
      <protection hidden="1"/>
    </xf>
    <xf numFmtId="0" fontId="1" fillId="2" borderId="32" xfId="0" applyFont="1" applyFill="1" applyBorder="1" applyAlignment="1" applyProtection="1">
      <alignment horizontal="left" vertical="top"/>
      <protection hidden="1"/>
    </xf>
    <xf numFmtId="0" fontId="6" fillId="2" borderId="5" xfId="0" applyFont="1" applyFill="1" applyBorder="1" applyAlignment="1" applyProtection="1">
      <alignment horizontal="left" vertical="center"/>
      <protection hidden="1"/>
    </xf>
    <xf numFmtId="0" fontId="6" fillId="2" borderId="6" xfId="0" applyFont="1" applyFill="1" applyBorder="1" applyAlignment="1" applyProtection="1">
      <alignment horizontal="left" vertical="center"/>
      <protection hidden="1"/>
    </xf>
    <xf numFmtId="0" fontId="1" fillId="2" borderId="6"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0" borderId="34"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17" xfId="0" applyFont="1" applyBorder="1" applyAlignment="1" applyProtection="1">
      <alignment horizontal="center" vertical="center" wrapText="1"/>
      <protection hidden="1"/>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34"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wrapText="1"/>
      <protection hidden="1"/>
    </xf>
    <xf numFmtId="0" fontId="8" fillId="2" borderId="29" xfId="0" applyFont="1" applyFill="1" applyBorder="1" applyAlignment="1" applyProtection="1">
      <alignment horizontal="center" vertical="center" wrapText="1"/>
      <protection hidden="1"/>
    </xf>
    <xf numFmtId="0" fontId="8" fillId="2" borderId="30" xfId="0" applyFont="1" applyFill="1" applyBorder="1" applyAlignment="1" applyProtection="1">
      <alignment horizontal="center" vertical="center" wrapText="1"/>
      <protection hidden="1"/>
    </xf>
    <xf numFmtId="0" fontId="8" fillId="2" borderId="40"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3" fontId="4" fillId="2" borderId="26" xfId="0" applyNumberFormat="1" applyFont="1" applyFill="1" applyBorder="1" applyAlignment="1" applyProtection="1">
      <alignment horizontal="center"/>
      <protection locked="0"/>
    </xf>
    <xf numFmtId="3" fontId="4" fillId="2" borderId="8" xfId="0" applyNumberFormat="1" applyFont="1" applyFill="1" applyBorder="1" applyAlignment="1" applyProtection="1">
      <alignment horizontal="center"/>
      <protection locked="0"/>
    </xf>
    <xf numFmtId="3" fontId="4" fillId="2" borderId="23" xfId="0" applyNumberFormat="1" applyFont="1" applyFill="1" applyBorder="1" applyAlignment="1" applyProtection="1">
      <alignment horizontal="center"/>
      <protection locked="0"/>
    </xf>
    <xf numFmtId="0" fontId="8" fillId="0" borderId="0" xfId="0" applyFont="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4" fillId="2" borderId="3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3" fontId="14" fillId="2" borderId="2" xfId="0" applyNumberFormat="1" applyFont="1" applyFill="1" applyBorder="1" applyAlignment="1" applyProtection="1">
      <alignment horizontal="center"/>
      <protection locked="0"/>
    </xf>
    <xf numFmtId="3" fontId="14" fillId="2" borderId="46" xfId="0" applyNumberFormat="1"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8" fillId="2" borderId="3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wrapText="1"/>
      <protection hidden="1"/>
    </xf>
    <xf numFmtId="0" fontId="8" fillId="2" borderId="32"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left"/>
      <protection locked="0"/>
    </xf>
    <xf numFmtId="0" fontId="4" fillId="2" borderId="16" xfId="0" applyFont="1" applyFill="1" applyBorder="1" applyAlignment="1" applyProtection="1">
      <alignment horizontal="left"/>
      <protection locked="0"/>
    </xf>
    <xf numFmtId="3" fontId="4" fillId="2" borderId="33" xfId="0" applyNumberFormat="1" applyFont="1" applyFill="1" applyBorder="1" applyAlignment="1" applyProtection="1">
      <alignment horizontal="center"/>
      <protection locked="0"/>
    </xf>
    <xf numFmtId="0" fontId="8" fillId="2" borderId="45" xfId="0" applyFont="1" applyFill="1" applyBorder="1" applyAlignment="1" applyProtection="1">
      <alignment horizontal="center" vertical="center"/>
      <protection hidden="1"/>
    </xf>
    <xf numFmtId="0" fontId="8" fillId="2" borderId="29" xfId="0" applyFont="1" applyFill="1" applyBorder="1" applyAlignment="1" applyProtection="1">
      <alignment horizontal="center" vertical="center"/>
      <protection hidden="1"/>
    </xf>
    <xf numFmtId="0" fontId="8" fillId="2" borderId="30" xfId="0" applyFont="1" applyFill="1" applyBorder="1" applyAlignment="1" applyProtection="1">
      <alignment horizontal="center" vertical="center"/>
      <protection hidden="1"/>
    </xf>
    <xf numFmtId="0" fontId="8" fillId="2" borderId="40" xfId="0" applyFont="1" applyFill="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2" borderId="14" xfId="0" applyFont="1" applyFill="1" applyBorder="1" applyAlignment="1" applyProtection="1">
      <alignment horizontal="center" vertical="center"/>
      <protection hidden="1"/>
    </xf>
    <xf numFmtId="0" fontId="1" fillId="2" borderId="8" xfId="0" applyFont="1" applyFill="1" applyBorder="1" applyAlignment="1" applyProtection="1">
      <alignment horizontal="center"/>
      <protection locked="0"/>
    </xf>
    <xf numFmtId="3" fontId="16" fillId="0" borderId="0" xfId="0" applyNumberFormat="1" applyFont="1" applyAlignment="1" applyProtection="1">
      <alignment horizontal="center" vertical="center"/>
      <protection locked="0"/>
    </xf>
    <xf numFmtId="3" fontId="16" fillId="0" borderId="7" xfId="0" applyNumberFormat="1" applyFont="1" applyBorder="1" applyAlignment="1" applyProtection="1">
      <alignment horizontal="center" vertical="center"/>
      <protection locked="0"/>
    </xf>
    <xf numFmtId="0" fontId="15" fillId="2" borderId="7" xfId="0" applyFont="1" applyFill="1" applyBorder="1" applyAlignment="1" applyProtection="1">
      <alignment horizontal="center"/>
      <protection locked="0"/>
    </xf>
    <xf numFmtId="0" fontId="8" fillId="0" borderId="0" xfId="0" applyFont="1" applyAlignment="1" applyProtection="1">
      <alignment horizontal="left" vertical="center" wrapText="1"/>
      <protection hidden="1"/>
    </xf>
    <xf numFmtId="0" fontId="8" fillId="0" borderId="7" xfId="0" applyFont="1" applyBorder="1" applyAlignment="1" applyProtection="1">
      <alignment horizontal="left" vertical="center" wrapText="1"/>
      <protection hidden="1"/>
    </xf>
    <xf numFmtId="0" fontId="12" fillId="2" borderId="28" xfId="0" applyFont="1" applyFill="1" applyBorder="1" applyAlignment="1" applyProtection="1">
      <alignment horizontal="left" vertical="top" wrapText="1" readingOrder="1"/>
      <protection hidden="1"/>
    </xf>
    <xf numFmtId="0" fontId="6" fillId="2" borderId="29" xfId="0" applyFont="1" applyFill="1" applyBorder="1" applyAlignment="1" applyProtection="1">
      <alignment horizontal="left" vertical="top" wrapText="1" readingOrder="1"/>
      <protection hidden="1"/>
    </xf>
    <xf numFmtId="0" fontId="6" fillId="2" borderId="38" xfId="0" applyFont="1" applyFill="1" applyBorder="1" applyAlignment="1" applyProtection="1">
      <alignment horizontal="left" vertical="top" wrapText="1" readingOrder="1"/>
      <protection hidden="1"/>
    </xf>
    <xf numFmtId="0" fontId="6" fillId="2" borderId="20" xfId="0" applyFont="1" applyFill="1" applyBorder="1" applyAlignment="1" applyProtection="1">
      <alignment horizontal="left" vertical="top" wrapText="1" readingOrder="1"/>
      <protection hidden="1"/>
    </xf>
    <xf numFmtId="0" fontId="6" fillId="2" borderId="0" xfId="0" applyFont="1" applyFill="1" applyAlignment="1" applyProtection="1">
      <alignment horizontal="left" vertical="top" wrapText="1" readingOrder="1"/>
      <protection hidden="1"/>
    </xf>
    <xf numFmtId="0" fontId="6" fillId="2" borderId="21" xfId="0" applyFont="1" applyFill="1" applyBorder="1" applyAlignment="1" applyProtection="1">
      <alignment horizontal="left" vertical="top" wrapText="1" readingOrder="1"/>
      <protection hidden="1"/>
    </xf>
    <xf numFmtId="0" fontId="6" fillId="2" borderId="20" xfId="0" quotePrefix="1" applyFont="1" applyFill="1" applyBorder="1" applyAlignment="1" applyProtection="1">
      <alignment horizontal="left" vertical="top" wrapText="1"/>
      <protection hidden="1"/>
    </xf>
    <xf numFmtId="0" fontId="6" fillId="2" borderId="0" xfId="0" quotePrefix="1" applyFont="1" applyFill="1" applyAlignment="1" applyProtection="1">
      <alignment horizontal="left" vertical="top" wrapText="1"/>
      <protection hidden="1"/>
    </xf>
    <xf numFmtId="0" fontId="6" fillId="2" borderId="21" xfId="0" quotePrefix="1" applyFont="1" applyFill="1" applyBorder="1" applyAlignment="1" applyProtection="1">
      <alignment horizontal="left" vertical="top" wrapText="1"/>
      <protection hidden="1"/>
    </xf>
    <xf numFmtId="0" fontId="11" fillId="2" borderId="20"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21" xfId="0" applyFont="1" applyFill="1" applyBorder="1" applyAlignment="1" applyProtection="1">
      <alignment horizontal="center" vertical="center" wrapText="1"/>
      <protection hidden="1"/>
    </xf>
    <xf numFmtId="0" fontId="11" fillId="2" borderId="11" xfId="0" applyFont="1" applyFill="1" applyBorder="1" applyAlignment="1" applyProtection="1">
      <alignment horizontal="center" vertical="center" wrapText="1"/>
      <protection hidden="1"/>
    </xf>
    <xf numFmtId="0" fontId="11" fillId="2" borderId="15" xfId="0" applyFont="1" applyFill="1" applyBorder="1" applyAlignment="1" applyProtection="1">
      <alignment horizontal="center" vertical="center" wrapText="1"/>
      <protection hidden="1"/>
    </xf>
    <xf numFmtId="0" fontId="11" fillId="2" borderId="19" xfId="0" applyFont="1" applyFill="1" applyBorder="1" applyAlignment="1" applyProtection="1">
      <alignment horizontal="center" vertical="center" wrapText="1"/>
      <protection hidden="1"/>
    </xf>
    <xf numFmtId="0" fontId="18" fillId="0" borderId="20" xfId="0" quotePrefix="1" applyFont="1" applyBorder="1" applyAlignment="1">
      <alignment horizontal="left" vertical="center" wrapText="1"/>
    </xf>
    <xf numFmtId="0" fontId="18" fillId="0" borderId="0" xfId="0" quotePrefix="1" applyFont="1" applyAlignment="1">
      <alignment horizontal="left" vertical="center" wrapText="1"/>
    </xf>
    <xf numFmtId="0" fontId="18" fillId="0" borderId="21" xfId="0" quotePrefix="1" applyFont="1" applyBorder="1" applyAlignment="1">
      <alignment horizontal="left" vertical="center" wrapText="1"/>
    </xf>
    <xf numFmtId="0" fontId="12" fillId="2" borderId="0" xfId="0" quotePrefix="1" applyFont="1" applyFill="1" applyAlignment="1" applyProtection="1">
      <alignment horizontal="center" vertical="top" wrapText="1"/>
      <protection hidden="1"/>
    </xf>
    <xf numFmtId="0" fontId="6" fillId="0" borderId="20" xfId="0" applyFont="1" applyBorder="1" applyAlignment="1">
      <alignment horizontal="left" vertical="center" wrapText="1"/>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0" fillId="2" borderId="2" xfId="0" applyFill="1" applyBorder="1" applyAlignment="1" applyProtection="1">
      <alignment horizontal="center"/>
      <protection locked="0" hidden="1"/>
    </xf>
    <xf numFmtId="0" fontId="0" fillId="2" borderId="3" xfId="0" applyFill="1" applyBorder="1" applyAlignment="1" applyProtection="1">
      <alignment horizontal="center"/>
      <protection locked="0" hidden="1"/>
    </xf>
    <xf numFmtId="0" fontId="4" fillId="2" borderId="17" xfId="0" applyFont="1" applyFill="1" applyBorder="1" applyAlignment="1" applyProtection="1">
      <alignment horizontal="left"/>
      <protection locked="0"/>
    </xf>
    <xf numFmtId="0" fontId="14" fillId="2" borderId="6" xfId="0" applyFont="1" applyFill="1" applyBorder="1" applyAlignment="1" applyProtection="1">
      <alignment horizontal="left"/>
      <protection locked="0" hidden="1"/>
    </xf>
    <xf numFmtId="0" fontId="14" fillId="2" borderId="17" xfId="0" applyFont="1" applyFill="1" applyBorder="1" applyAlignment="1" applyProtection="1">
      <alignment horizontal="left"/>
      <protection locked="0" hidden="1"/>
    </xf>
    <xf numFmtId="0" fontId="14" fillId="2" borderId="6" xfId="0" applyFont="1" applyFill="1" applyBorder="1" applyAlignment="1" applyProtection="1">
      <alignment horizontal="center"/>
      <protection locked="0"/>
    </xf>
    <xf numFmtId="0" fontId="14" fillId="2" borderId="17" xfId="0" applyFont="1" applyFill="1" applyBorder="1" applyAlignment="1" applyProtection="1">
      <alignment horizontal="center"/>
      <protection locked="0"/>
    </xf>
    <xf numFmtId="0" fontId="14" fillId="2" borderId="8" xfId="0" applyFont="1" applyFill="1" applyBorder="1" applyAlignment="1" applyProtection="1">
      <alignment horizontal="left"/>
      <protection locked="0"/>
    </xf>
    <xf numFmtId="0" fontId="14" fillId="2" borderId="33" xfId="0" applyFont="1" applyFill="1" applyBorder="1" applyAlignment="1" applyProtection="1">
      <alignment horizontal="left"/>
      <protection locked="0"/>
    </xf>
    <xf numFmtId="0" fontId="14" fillId="0" borderId="6" xfId="0" applyFont="1" applyBorder="1" applyAlignment="1" applyProtection="1">
      <alignment horizontal="center"/>
      <protection locked="0"/>
    </xf>
    <xf numFmtId="0" fontId="14" fillId="0" borderId="17" xfId="0" applyFont="1" applyBorder="1" applyAlignment="1" applyProtection="1">
      <alignment horizontal="center"/>
      <protection locked="0"/>
    </xf>
    <xf numFmtId="49" fontId="14" fillId="2" borderId="6" xfId="0" applyNumberFormat="1" applyFont="1" applyFill="1" applyBorder="1" applyAlignment="1" applyProtection="1">
      <alignment horizontal="left"/>
      <protection locked="0"/>
    </xf>
    <xf numFmtId="49" fontId="14" fillId="2" borderId="17" xfId="0" applyNumberFormat="1" applyFont="1" applyFill="1" applyBorder="1" applyAlignment="1" applyProtection="1">
      <alignment horizontal="left"/>
      <protection locked="0"/>
    </xf>
    <xf numFmtId="0" fontId="14" fillId="2" borderId="23" xfId="0" applyFont="1" applyFill="1" applyBorder="1" applyAlignment="1" applyProtection="1">
      <alignment horizontal="left"/>
      <protection locked="0"/>
    </xf>
    <xf numFmtId="0" fontId="14" fillId="2" borderId="6" xfId="0" applyFont="1" applyFill="1" applyBorder="1" applyAlignment="1" applyProtection="1">
      <alignment horizontal="left"/>
      <protection locked="0"/>
    </xf>
    <xf numFmtId="0" fontId="14" fillId="2" borderId="17" xfId="0" applyFont="1" applyFill="1" applyBorder="1" applyAlignment="1" applyProtection="1">
      <alignment horizontal="left"/>
      <protection locked="0"/>
    </xf>
    <xf numFmtId="0" fontId="4" fillId="2" borderId="4" xfId="0" applyFont="1" applyFill="1" applyBorder="1" applyAlignment="1" applyProtection="1">
      <alignment horizontal="center"/>
      <protection locked="0" hidden="1"/>
    </xf>
    <xf numFmtId="0" fontId="4" fillId="2" borderId="12" xfId="0" applyFont="1" applyFill="1" applyBorder="1" applyAlignment="1" applyProtection="1">
      <alignment horizontal="center"/>
      <protection locked="0" hidden="1"/>
    </xf>
    <xf numFmtId="0" fontId="4" fillId="2" borderId="54" xfId="0" applyFont="1" applyFill="1" applyBorder="1" applyAlignment="1" applyProtection="1">
      <alignment horizontal="center"/>
      <protection locked="0" hidden="1"/>
    </xf>
    <xf numFmtId="0" fontId="14" fillId="2" borderId="16" xfId="0" applyFont="1" applyFill="1" applyBorder="1" applyAlignment="1" applyProtection="1">
      <alignment horizontal="left"/>
      <protection locked="0" hidden="1"/>
    </xf>
    <xf numFmtId="14" fontId="14" fillId="2" borderId="6" xfId="0" applyNumberFormat="1" applyFont="1" applyFill="1" applyBorder="1" applyAlignment="1" applyProtection="1">
      <alignment horizontal="center"/>
      <protection locked="0"/>
    </xf>
    <xf numFmtId="0" fontId="4" fillId="2" borderId="6" xfId="0" applyFont="1" applyFill="1" applyBorder="1" applyAlignment="1" applyProtection="1">
      <alignment horizontal="center"/>
      <protection locked="0" hidden="1"/>
    </xf>
    <xf numFmtId="0" fontId="4" fillId="2" borderId="16" xfId="0" applyFont="1" applyFill="1" applyBorder="1" applyAlignment="1" applyProtection="1">
      <alignment horizontal="center"/>
      <protection locked="0" hidden="1"/>
    </xf>
    <xf numFmtId="0" fontId="4" fillId="2" borderId="7" xfId="0" applyFont="1" applyFill="1" applyBorder="1" applyAlignment="1" applyProtection="1">
      <alignment horizontal="center"/>
      <protection locked="0" hidden="1"/>
    </xf>
    <xf numFmtId="0" fontId="4" fillId="2" borderId="32" xfId="0" applyFont="1" applyFill="1" applyBorder="1" applyAlignment="1" applyProtection="1">
      <alignment horizontal="center"/>
      <protection locked="0" hidden="1"/>
    </xf>
    <xf numFmtId="0" fontId="14" fillId="2" borderId="6" xfId="0"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xf numFmtId="0" fontId="4" fillId="2" borderId="8" xfId="0" applyFont="1" applyFill="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2" borderId="16" xfId="0" applyFont="1" applyFill="1" applyBorder="1" applyAlignment="1" applyProtection="1">
      <alignment horizontal="center"/>
      <protection locked="0"/>
    </xf>
    <xf numFmtId="0" fontId="1" fillId="2" borderId="5"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0" fontId="14" fillId="2" borderId="10" xfId="0" applyFont="1" applyFill="1" applyBorder="1" applyAlignment="1" applyProtection="1">
      <alignment horizontal="center" vertical="center"/>
      <protection locked="0" hidden="1"/>
    </xf>
    <xf numFmtId="0" fontId="14" fillId="2" borderId="24" xfId="0" applyFont="1" applyFill="1" applyBorder="1" applyAlignment="1" applyProtection="1">
      <alignment horizontal="center" vertical="center"/>
      <protection locked="0" hidden="1"/>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8" fillId="2" borderId="25" xfId="0" applyFont="1" applyFill="1" applyBorder="1" applyAlignment="1" applyProtection="1">
      <alignment horizontal="left" vertical="center" wrapText="1"/>
      <protection hidden="1"/>
    </xf>
    <xf numFmtId="0" fontId="8" fillId="2" borderId="10" xfId="0" applyFont="1" applyFill="1" applyBorder="1" applyAlignment="1" applyProtection="1">
      <alignment horizontal="left" vertical="center" wrapText="1"/>
      <protection hidden="1"/>
    </xf>
    <xf numFmtId="0" fontId="8" fillId="2" borderId="24" xfId="0" applyFont="1" applyFill="1" applyBorder="1" applyAlignment="1" applyProtection="1">
      <alignment horizontal="left" vertical="center" wrapText="1"/>
      <protection hidden="1"/>
    </xf>
    <xf numFmtId="0" fontId="8" fillId="2" borderId="20" xfId="0" applyFont="1" applyFill="1" applyBorder="1" applyAlignment="1" applyProtection="1">
      <alignment horizontal="left" vertical="center" wrapText="1"/>
      <protection hidden="1"/>
    </xf>
    <xf numFmtId="0" fontId="8" fillId="2" borderId="0" xfId="0" applyFont="1" applyFill="1" applyAlignment="1" applyProtection="1">
      <alignment horizontal="left" vertical="center" wrapText="1"/>
      <protection hidden="1"/>
    </xf>
    <xf numFmtId="0" fontId="8" fillId="2" borderId="31" xfId="0" applyFont="1" applyFill="1" applyBorder="1" applyAlignment="1" applyProtection="1">
      <alignment horizontal="left" vertical="center" wrapText="1"/>
      <protection hidden="1"/>
    </xf>
    <xf numFmtId="0" fontId="8" fillId="2" borderId="13"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left" vertical="center" wrapText="1"/>
      <protection hidden="1"/>
    </xf>
    <xf numFmtId="0" fontId="8" fillId="2" borderId="14" xfId="0" applyFont="1" applyFill="1" applyBorder="1" applyAlignment="1" applyProtection="1">
      <alignment horizontal="left" vertical="center" wrapText="1"/>
      <protection hidden="1"/>
    </xf>
    <xf numFmtId="0" fontId="8" fillId="2" borderId="39" xfId="0" applyFont="1" applyFill="1" applyBorder="1" applyAlignment="1" applyProtection="1">
      <alignment horizontal="center" wrapText="1"/>
      <protection hidden="1"/>
    </xf>
    <xf numFmtId="0" fontId="8" fillId="2" borderId="10" xfId="0" applyFont="1" applyFill="1" applyBorder="1" applyAlignment="1" applyProtection="1">
      <alignment horizontal="center" wrapText="1"/>
      <protection hidden="1"/>
    </xf>
    <xf numFmtId="0" fontId="8" fillId="2" borderId="27" xfId="0" applyFont="1" applyFill="1" applyBorder="1" applyAlignment="1" applyProtection="1">
      <alignment horizontal="center" wrapText="1"/>
      <protection hidden="1"/>
    </xf>
    <xf numFmtId="0" fontId="8" fillId="2" borderId="41" xfId="0" applyFont="1" applyFill="1" applyBorder="1" applyAlignment="1" applyProtection="1">
      <alignment horizontal="center" wrapText="1"/>
      <protection hidden="1"/>
    </xf>
    <xf numFmtId="0" fontId="8" fillId="2" borderId="0" xfId="0" applyFont="1" applyFill="1" applyAlignment="1" applyProtection="1">
      <alignment horizontal="center" wrapText="1"/>
      <protection hidden="1"/>
    </xf>
    <xf numFmtId="0" fontId="8" fillId="2" borderId="21" xfId="0" applyFont="1" applyFill="1" applyBorder="1" applyAlignment="1" applyProtection="1">
      <alignment horizontal="center" wrapText="1"/>
      <protection hidden="1"/>
    </xf>
    <xf numFmtId="0" fontId="8" fillId="2" borderId="40" xfId="0" applyFont="1" applyFill="1" applyBorder="1" applyAlignment="1" applyProtection="1">
      <alignment horizontal="center" wrapText="1"/>
      <protection hidden="1"/>
    </xf>
    <xf numFmtId="0" fontId="8" fillId="2" borderId="7" xfId="0" applyFont="1" applyFill="1" applyBorder="1" applyAlignment="1" applyProtection="1">
      <alignment horizontal="center" wrapText="1"/>
      <protection hidden="1"/>
    </xf>
    <xf numFmtId="0" fontId="8" fillId="2" borderId="32" xfId="0" applyFont="1" applyFill="1" applyBorder="1" applyAlignment="1" applyProtection="1">
      <alignment horizontal="center" wrapText="1"/>
      <protection hidden="1"/>
    </xf>
    <xf numFmtId="0" fontId="8" fillId="2" borderId="26"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8" xfId="0"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8" fillId="2" borderId="39"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8" fillId="2" borderId="24" xfId="0" applyFont="1" applyFill="1" applyBorder="1" applyAlignment="1" applyProtection="1">
      <alignment horizontal="center" vertical="center" wrapText="1"/>
      <protection hidden="1"/>
    </xf>
    <xf numFmtId="0" fontId="8" fillId="2" borderId="41" xfId="0" applyFont="1" applyFill="1" applyBorder="1" applyAlignment="1" applyProtection="1">
      <alignment horizontal="center" vertical="center" wrapText="1"/>
      <protection hidden="1"/>
    </xf>
    <xf numFmtId="0" fontId="8" fillId="2" borderId="0" xfId="0" applyFont="1" applyFill="1" applyAlignment="1" applyProtection="1">
      <alignment horizontal="center" vertical="center" wrapText="1"/>
      <protection hidden="1"/>
    </xf>
    <xf numFmtId="0" fontId="8" fillId="2" borderId="31" xfId="0" applyFont="1" applyFill="1" applyBorder="1" applyAlignment="1" applyProtection="1">
      <alignment horizontal="center" vertical="center" wrapText="1"/>
      <protection hidden="1"/>
    </xf>
    <xf numFmtId="0" fontId="1" fillId="0" borderId="8" xfId="0" applyFont="1" applyBorder="1" applyAlignment="1" applyProtection="1">
      <alignment horizontal="left"/>
      <protection locked="0"/>
    </xf>
    <xf numFmtId="0" fontId="8" fillId="0" borderId="8" xfId="0" applyFont="1" applyBorder="1" applyAlignment="1" applyProtection="1">
      <alignment horizontal="left"/>
      <protection locked="0"/>
    </xf>
    <xf numFmtId="0" fontId="8" fillId="0" borderId="23" xfId="0" applyFont="1" applyBorder="1" applyAlignment="1" applyProtection="1">
      <alignment horizontal="left"/>
      <protection locked="0"/>
    </xf>
    <xf numFmtId="0" fontId="8" fillId="2" borderId="6"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1" fillId="2" borderId="45" xfId="0" applyFont="1" applyFill="1" applyBorder="1" applyAlignment="1" applyProtection="1">
      <alignment horizontal="center" wrapText="1"/>
      <protection hidden="1"/>
    </xf>
    <xf numFmtId="0" fontId="1" fillId="2" borderId="29" xfId="0" applyFont="1" applyFill="1" applyBorder="1" applyAlignment="1" applyProtection="1">
      <alignment horizontal="center" wrapText="1"/>
      <protection hidden="1"/>
    </xf>
    <xf numFmtId="0" fontId="1" fillId="2" borderId="38" xfId="0" applyFont="1" applyFill="1" applyBorder="1" applyAlignment="1" applyProtection="1">
      <alignment horizontal="center" wrapText="1"/>
      <protection hidden="1"/>
    </xf>
    <xf numFmtId="0" fontId="1" fillId="2" borderId="40" xfId="0" applyFont="1" applyFill="1" applyBorder="1" applyAlignment="1" applyProtection="1">
      <alignment horizontal="center" wrapText="1"/>
      <protection hidden="1"/>
    </xf>
    <xf numFmtId="0" fontId="1" fillId="2" borderId="7" xfId="0" applyFont="1" applyFill="1" applyBorder="1" applyAlignment="1" applyProtection="1">
      <alignment horizontal="center" wrapText="1"/>
      <protection hidden="1"/>
    </xf>
    <xf numFmtId="0" fontId="1" fillId="2" borderId="32" xfId="0" applyFont="1" applyFill="1" applyBorder="1" applyAlignment="1" applyProtection="1">
      <alignment horizontal="center" wrapText="1"/>
      <protection hidden="1"/>
    </xf>
    <xf numFmtId="0" fontId="4" fillId="2" borderId="22"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2" borderId="3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8" fillId="2" borderId="24" xfId="0" applyFont="1" applyFill="1" applyBorder="1" applyAlignment="1" applyProtection="1">
      <alignment horizontal="center" vertical="center"/>
      <protection hidden="1"/>
    </xf>
    <xf numFmtId="0" fontId="8" fillId="2" borderId="41"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31" xfId="0" applyFont="1" applyFill="1" applyBorder="1" applyAlignment="1" applyProtection="1">
      <alignment horizontal="center" vertical="center"/>
      <protection hidden="1"/>
    </xf>
    <xf numFmtId="0" fontId="8" fillId="2" borderId="25" xfId="0" applyFont="1" applyFill="1" applyBorder="1" applyAlignment="1" applyProtection="1">
      <alignment horizontal="left" vertical="center"/>
      <protection hidden="1"/>
    </xf>
    <xf numFmtId="0" fontId="8" fillId="2" borderId="10" xfId="0" applyFont="1" applyFill="1" applyBorder="1" applyAlignment="1" applyProtection="1">
      <alignment horizontal="left" vertical="center"/>
      <protection hidden="1"/>
    </xf>
    <xf numFmtId="0" fontId="8" fillId="2" borderId="24" xfId="0" applyFont="1" applyFill="1" applyBorder="1" applyAlignment="1" applyProtection="1">
      <alignment horizontal="left" vertical="center"/>
      <protection hidden="1"/>
    </xf>
    <xf numFmtId="0" fontId="8" fillId="2" borderId="20" xfId="0" applyFont="1" applyFill="1" applyBorder="1" applyAlignment="1" applyProtection="1">
      <alignment horizontal="left" vertical="center"/>
      <protection hidden="1"/>
    </xf>
    <xf numFmtId="0" fontId="8" fillId="2" borderId="0" xfId="0" applyFont="1" applyFill="1" applyAlignment="1" applyProtection="1">
      <alignment horizontal="left" vertical="center"/>
      <protection hidden="1"/>
    </xf>
    <xf numFmtId="0" fontId="8" fillId="2" borderId="31" xfId="0" applyFont="1" applyFill="1" applyBorder="1" applyAlignment="1" applyProtection="1">
      <alignment horizontal="left" vertical="center"/>
      <protection hidden="1"/>
    </xf>
    <xf numFmtId="0" fontId="8" fillId="2" borderId="13" xfId="0" applyFont="1" applyFill="1" applyBorder="1" applyAlignment="1" applyProtection="1">
      <alignment horizontal="left" vertical="center"/>
      <protection hidden="1"/>
    </xf>
    <xf numFmtId="0" fontId="8" fillId="2" borderId="7" xfId="0" applyFont="1" applyFill="1" applyBorder="1" applyAlignment="1" applyProtection="1">
      <alignment horizontal="left" vertical="center"/>
      <protection hidden="1"/>
    </xf>
    <xf numFmtId="0" fontId="8" fillId="2" borderId="14" xfId="0" applyFont="1" applyFill="1" applyBorder="1" applyAlignment="1" applyProtection="1">
      <alignment horizontal="left" vertical="center"/>
      <protection hidden="1"/>
    </xf>
    <xf numFmtId="0" fontId="4" fillId="0" borderId="39"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0" borderId="34"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2" borderId="1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protection hidden="1"/>
    </xf>
    <xf numFmtId="0" fontId="8" fillId="2" borderId="38" xfId="0" applyFont="1" applyFill="1" applyBorder="1" applyAlignment="1" applyProtection="1">
      <alignment horizontal="center" vertical="center"/>
      <protection hidden="1"/>
    </xf>
    <xf numFmtId="0" fontId="8" fillId="2" borderId="32" xfId="0" applyFont="1" applyFill="1" applyBorder="1" applyAlignment="1" applyProtection="1">
      <alignment horizontal="center" vertical="center"/>
      <protection hidden="1"/>
    </xf>
    <xf numFmtId="0" fontId="8" fillId="2" borderId="29" xfId="0" applyFont="1" applyFill="1" applyBorder="1" applyAlignment="1" applyProtection="1">
      <alignment horizontal="center"/>
      <protection hidden="1"/>
    </xf>
    <xf numFmtId="0" fontId="8" fillId="2" borderId="27" xfId="0" applyFont="1" applyFill="1" applyBorder="1" applyAlignment="1" applyProtection="1">
      <alignment horizontal="center" vertical="center"/>
      <protection hidden="1"/>
    </xf>
    <xf numFmtId="0" fontId="8" fillId="2" borderId="21" xfId="0" applyFont="1" applyFill="1" applyBorder="1" applyAlignment="1" applyProtection="1">
      <alignment horizontal="center" vertical="center"/>
      <protection hidden="1"/>
    </xf>
    <xf numFmtId="0" fontId="23" fillId="2" borderId="50" xfId="0" applyFont="1" applyFill="1" applyBorder="1" applyAlignment="1" applyProtection="1">
      <alignment horizontal="center" wrapText="1"/>
      <protection hidden="1"/>
    </xf>
    <xf numFmtId="0" fontId="23" fillId="2" borderId="51" xfId="0" applyFont="1" applyFill="1" applyBorder="1" applyAlignment="1" applyProtection="1">
      <alignment horizontal="center" wrapText="1"/>
      <protection hidden="1"/>
    </xf>
    <xf numFmtId="0" fontId="23" fillId="2" borderId="20" xfId="0" applyFont="1" applyFill="1" applyBorder="1" applyAlignment="1" applyProtection="1">
      <alignment horizontal="left" vertical="center" wrapText="1"/>
      <protection hidden="1"/>
    </xf>
    <xf numFmtId="0" fontId="23" fillId="2" borderId="0" xfId="0" applyFont="1" applyFill="1" applyAlignment="1" applyProtection="1">
      <alignment horizontal="left" vertical="center" wrapText="1"/>
      <protection hidden="1"/>
    </xf>
    <xf numFmtId="0" fontId="36" fillId="0" borderId="34"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16" xfId="0" applyFont="1" applyBorder="1" applyAlignment="1" applyProtection="1">
      <alignment horizontal="left" vertical="center" wrapText="1"/>
      <protection locked="0"/>
    </xf>
    <xf numFmtId="14" fontId="23" fillId="2" borderId="51" xfId="0" applyNumberFormat="1" applyFont="1" applyFill="1" applyBorder="1" applyAlignment="1" applyProtection="1">
      <alignment horizontal="center" wrapText="1"/>
      <protection locked="0"/>
    </xf>
    <xf numFmtId="14" fontId="23" fillId="2" borderId="52" xfId="0" applyNumberFormat="1" applyFont="1" applyFill="1" applyBorder="1" applyAlignment="1" applyProtection="1">
      <alignment horizontal="center" wrapText="1"/>
      <protection locked="0"/>
    </xf>
    <xf numFmtId="0" fontId="4" fillId="2" borderId="28" xfId="0" applyFont="1" applyFill="1" applyBorder="1" applyAlignment="1" applyProtection="1">
      <alignment horizontal="left" wrapText="1"/>
      <protection hidden="1"/>
    </xf>
    <xf numFmtId="0" fontId="4" fillId="2" borderId="29" xfId="0" applyFont="1" applyFill="1" applyBorder="1" applyAlignment="1" applyProtection="1">
      <alignment horizontal="left" wrapText="1"/>
      <protection hidden="1"/>
    </xf>
    <xf numFmtId="0" fontId="4" fillId="2" borderId="38" xfId="0" applyFont="1" applyFill="1" applyBorder="1" applyAlignment="1" applyProtection="1">
      <alignment horizontal="left" wrapText="1"/>
      <protection hidden="1"/>
    </xf>
    <xf numFmtId="0" fontId="23" fillId="2" borderId="51" xfId="0" applyFont="1" applyFill="1" applyBorder="1" applyAlignment="1" applyProtection="1">
      <alignment horizontal="center" wrapText="1"/>
      <protection locked="0"/>
    </xf>
    <xf numFmtId="0" fontId="4" fillId="7" borderId="0" xfId="0" applyFont="1" applyFill="1" applyAlignment="1" applyProtection="1">
      <alignment horizontal="center" wrapText="1"/>
      <protection hidden="1"/>
    </xf>
    <xf numFmtId="0" fontId="4" fillId="7" borderId="21" xfId="0" applyFont="1" applyFill="1" applyBorder="1" applyAlignment="1" applyProtection="1">
      <alignment horizontal="center" wrapText="1"/>
      <protection hidden="1"/>
    </xf>
    <xf numFmtId="0" fontId="28" fillId="2" borderId="7" xfId="1" applyFont="1" applyFill="1" applyBorder="1" applyAlignment="1" applyProtection="1">
      <alignment horizontal="center" wrapText="1"/>
      <protection locked="0"/>
    </xf>
    <xf numFmtId="0" fontId="28" fillId="2" borderId="32" xfId="1" applyFont="1" applyFill="1" applyBorder="1" applyAlignment="1" applyProtection="1">
      <alignment horizontal="center" wrapText="1"/>
      <protection locked="0"/>
    </xf>
    <xf numFmtId="0" fontId="14" fillId="7" borderId="10" xfId="0" applyFont="1" applyFill="1" applyBorder="1" applyAlignment="1" applyProtection="1">
      <alignment horizontal="center" wrapText="1"/>
      <protection hidden="1"/>
    </xf>
    <xf numFmtId="0" fontId="6" fillId="2" borderId="11" xfId="0" quotePrefix="1" applyFont="1" applyFill="1" applyBorder="1" applyAlignment="1" applyProtection="1">
      <alignment horizontal="left" wrapText="1"/>
      <protection hidden="1"/>
    </xf>
    <xf numFmtId="0" fontId="6" fillId="2" borderId="15" xfId="0" quotePrefix="1" applyFont="1" applyFill="1" applyBorder="1" applyAlignment="1" applyProtection="1">
      <alignment horizontal="left" wrapText="1"/>
      <protection hidden="1"/>
    </xf>
    <xf numFmtId="0" fontId="6" fillId="2" borderId="19" xfId="0" quotePrefix="1" applyFont="1" applyFill="1" applyBorder="1" applyAlignment="1" applyProtection="1">
      <alignment horizontal="left" wrapText="1"/>
      <protection hidden="1"/>
    </xf>
    <xf numFmtId="164" fontId="1" fillId="2" borderId="6" xfId="0" applyNumberFormat="1" applyFont="1" applyFill="1" applyBorder="1" applyAlignment="1" applyProtection="1">
      <alignment horizontal="center"/>
      <protection locked="0"/>
    </xf>
    <xf numFmtId="164" fontId="1" fillId="2" borderId="16" xfId="0" applyNumberFormat="1" applyFont="1" applyFill="1" applyBorder="1" applyAlignment="1" applyProtection="1">
      <alignment horizontal="center"/>
      <protection locked="0"/>
    </xf>
    <xf numFmtId="0" fontId="4" fillId="2" borderId="10" xfId="0" applyFont="1" applyFill="1" applyBorder="1" applyAlignment="1" applyProtection="1">
      <alignment horizontal="center" vertical="center"/>
      <protection hidden="1"/>
    </xf>
    <xf numFmtId="0" fontId="6" fillId="2" borderId="42" xfId="0" applyFont="1" applyFill="1" applyBorder="1" applyAlignment="1" applyProtection="1">
      <alignment horizontal="center" vertical="center"/>
      <protection hidden="1"/>
    </xf>
    <xf numFmtId="0" fontId="6" fillId="2" borderId="39"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6" fillId="2" borderId="24" xfId="0" applyFont="1" applyFill="1" applyBorder="1" applyAlignment="1" applyProtection="1">
      <alignment horizontal="center" vertical="center"/>
      <protection hidden="1"/>
    </xf>
    <xf numFmtId="0" fontId="6" fillId="2" borderId="40"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6" fillId="2" borderId="42" xfId="0" applyFont="1" applyFill="1" applyBorder="1" applyAlignment="1" applyProtection="1">
      <alignment horizontal="center" vertical="center"/>
      <protection locked="0" hidden="1"/>
    </xf>
    <xf numFmtId="0" fontId="6" fillId="2" borderId="3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locked="0"/>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29" fillId="0" borderId="7" xfId="0" applyFont="1" applyBorder="1" applyAlignment="1" applyProtection="1">
      <alignment horizontal="center"/>
      <protection locked="0"/>
    </xf>
    <xf numFmtId="0" fontId="5" fillId="4" borderId="9"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31" fillId="0" borderId="29" xfId="1" applyFont="1" applyFill="1" applyBorder="1" applyAlignment="1" applyProtection="1">
      <alignment vertical="center" wrapText="1"/>
      <protection locked="0"/>
    </xf>
    <xf numFmtId="0" fontId="23" fillId="2" borderId="13" xfId="0" applyFont="1" applyFill="1" applyBorder="1" applyAlignment="1" applyProtection="1">
      <alignment horizontal="center" wrapText="1"/>
      <protection hidden="1"/>
    </xf>
    <xf numFmtId="0" fontId="23" fillId="2" borderId="7" xfId="0" applyFont="1" applyFill="1" applyBorder="1" applyAlignment="1" applyProtection="1">
      <alignment horizontal="center" wrapText="1"/>
      <protection hidden="1"/>
    </xf>
    <xf numFmtId="0" fontId="0" fillId="6" borderId="2" xfId="0" applyFill="1" applyBorder="1" applyAlignment="1">
      <alignment horizontal="center"/>
    </xf>
    <xf numFmtId="0" fontId="0" fillId="6" borderId="3" xfId="0" applyFill="1" applyBorder="1" applyAlignment="1">
      <alignment horizontal="center"/>
    </xf>
    <xf numFmtId="0" fontId="22" fillId="0" borderId="0" xfId="1" applyAlignment="1">
      <alignment horizontal="center"/>
    </xf>
  </cellXfs>
  <cellStyles count="3">
    <cellStyle name="Hivatkozás" xfId="1" builtinId="8"/>
    <cellStyle name="Normál" xfId="0" builtinId="0"/>
    <cellStyle name="Normá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62193</xdr:colOff>
      <xdr:row>336</xdr:row>
      <xdr:rowOff>73399</xdr:rowOff>
    </xdr:from>
    <xdr:to>
      <xdr:col>18</xdr:col>
      <xdr:colOff>4483</xdr:colOff>
      <xdr:row>338</xdr:row>
      <xdr:rowOff>73400</xdr:rowOff>
    </xdr:to>
    <xdr:pic>
      <xdr:nvPicPr>
        <xdr:cNvPr id="2701" name="Picture 44">
          <a:extLst>
            <a:ext uri="{FF2B5EF4-FFF2-40B4-BE49-F238E27FC236}">
              <a16:creationId xmlns:a16="http://schemas.microsoft.com/office/drawing/2014/main" id="{00000000-0008-0000-0000-00008D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3" y="56573458"/>
          <a:ext cx="2026584" cy="313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67235</xdr:colOff>
      <xdr:row>412</xdr:row>
      <xdr:rowOff>95810</xdr:rowOff>
    </xdr:from>
    <xdr:to>
      <xdr:col>18</xdr:col>
      <xdr:colOff>9525</xdr:colOff>
      <xdr:row>414</xdr:row>
      <xdr:rowOff>95810</xdr:rowOff>
    </xdr:to>
    <xdr:pic>
      <xdr:nvPicPr>
        <xdr:cNvPr id="2702" name="Picture 44">
          <a:extLst>
            <a:ext uri="{FF2B5EF4-FFF2-40B4-BE49-F238E27FC236}">
              <a16:creationId xmlns:a16="http://schemas.microsoft.com/office/drawing/2014/main" id="{00000000-0008-0000-0000-00008E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35" y="70457545"/>
          <a:ext cx="2026584" cy="313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18</xdr:col>
          <xdr:colOff>66675</xdr:colOff>
          <xdr:row>32</xdr:row>
          <xdr:rowOff>152400</xdr:rowOff>
        </xdr:from>
        <xdr:to>
          <xdr:col>21</xdr:col>
          <xdr:colOff>28575</xdr:colOff>
          <xdr:row>34</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32</xdr:row>
          <xdr:rowOff>152400</xdr:rowOff>
        </xdr:from>
        <xdr:to>
          <xdr:col>26</xdr:col>
          <xdr:colOff>57150</xdr:colOff>
          <xdr:row>34</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32</xdr:row>
          <xdr:rowOff>161925</xdr:rowOff>
        </xdr:from>
        <xdr:to>
          <xdr:col>34</xdr:col>
          <xdr:colOff>76200</xdr:colOff>
          <xdr:row>34</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32</xdr:row>
          <xdr:rowOff>161925</xdr:rowOff>
        </xdr:from>
        <xdr:to>
          <xdr:col>40</xdr:col>
          <xdr:colOff>66675</xdr:colOff>
          <xdr:row>34</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47625</xdr:rowOff>
        </xdr:from>
        <xdr:to>
          <xdr:col>5</xdr:col>
          <xdr:colOff>104775</xdr:colOff>
          <xdr:row>66</xdr:row>
          <xdr:rowOff>123825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65</xdr:row>
          <xdr:rowOff>38100</xdr:rowOff>
        </xdr:from>
        <xdr:to>
          <xdr:col>15</xdr:col>
          <xdr:colOff>76200</xdr:colOff>
          <xdr:row>66</xdr:row>
          <xdr:rowOff>114300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65</xdr:row>
          <xdr:rowOff>38100</xdr:rowOff>
        </xdr:from>
        <xdr:to>
          <xdr:col>28</xdr:col>
          <xdr:colOff>76200</xdr:colOff>
          <xdr:row>66</xdr:row>
          <xdr:rowOff>114300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65</xdr:row>
          <xdr:rowOff>38100</xdr:rowOff>
        </xdr:from>
        <xdr:to>
          <xdr:col>36</xdr:col>
          <xdr:colOff>57150</xdr:colOff>
          <xdr:row>66</xdr:row>
          <xdr:rowOff>114300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196</xdr:row>
          <xdr:rowOff>28575</xdr:rowOff>
        </xdr:from>
        <xdr:to>
          <xdr:col>29</xdr:col>
          <xdr:colOff>76200</xdr:colOff>
          <xdr:row>198</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200</xdr:row>
          <xdr:rowOff>9525</xdr:rowOff>
        </xdr:from>
        <xdr:to>
          <xdr:col>36</xdr:col>
          <xdr:colOff>76200</xdr:colOff>
          <xdr:row>202</xdr:row>
          <xdr:rowOff>66675</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9525</xdr:rowOff>
        </xdr:from>
        <xdr:to>
          <xdr:col>18</xdr:col>
          <xdr:colOff>19050</xdr:colOff>
          <xdr:row>202</xdr:row>
          <xdr:rowOff>66675</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73</xdr:row>
          <xdr:rowOff>66675</xdr:rowOff>
        </xdr:from>
        <xdr:to>
          <xdr:col>41</xdr:col>
          <xdr:colOff>57150</xdr:colOff>
          <xdr:row>75</xdr:row>
          <xdr:rowOff>104775</xdr:rowOff>
        </xdr:to>
        <xdr:sp macro="" textlink="">
          <xdr:nvSpPr>
            <xdr:cNvPr id="1963" name="Check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73</xdr:row>
          <xdr:rowOff>66675</xdr:rowOff>
        </xdr:from>
        <xdr:to>
          <xdr:col>45</xdr:col>
          <xdr:colOff>57150</xdr:colOff>
          <xdr:row>75</xdr:row>
          <xdr:rowOff>104775</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75</xdr:row>
          <xdr:rowOff>171450</xdr:rowOff>
        </xdr:from>
        <xdr:to>
          <xdr:col>45</xdr:col>
          <xdr:colOff>66675</xdr:colOff>
          <xdr:row>77</xdr:row>
          <xdr:rowOff>19050</xdr:rowOff>
        </xdr:to>
        <xdr:sp macro="" textlink="">
          <xdr:nvSpPr>
            <xdr:cNvPr id="1965" name="Check Box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75</xdr:row>
          <xdr:rowOff>161925</xdr:rowOff>
        </xdr:from>
        <xdr:to>
          <xdr:col>49</xdr:col>
          <xdr:colOff>28575</xdr:colOff>
          <xdr:row>77</xdr:row>
          <xdr:rowOff>19050</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70</xdr:row>
          <xdr:rowOff>161925</xdr:rowOff>
        </xdr:from>
        <xdr:to>
          <xdr:col>41</xdr:col>
          <xdr:colOff>57150</xdr:colOff>
          <xdr:row>71</xdr:row>
          <xdr:rowOff>161925</xdr:rowOff>
        </xdr:to>
        <xdr:sp macro="" textlink="">
          <xdr:nvSpPr>
            <xdr:cNvPr id="1967" name="Check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70</xdr:row>
          <xdr:rowOff>171450</xdr:rowOff>
        </xdr:from>
        <xdr:to>
          <xdr:col>45</xdr:col>
          <xdr:colOff>47625</xdr:colOff>
          <xdr:row>72</xdr:row>
          <xdr:rowOff>9525</xdr:rowOff>
        </xdr:to>
        <xdr:sp macro="" textlink="">
          <xdr:nvSpPr>
            <xdr:cNvPr id="1968" name="Check Box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72</xdr:row>
          <xdr:rowOff>104775</xdr:rowOff>
        </xdr:from>
        <xdr:to>
          <xdr:col>41</xdr:col>
          <xdr:colOff>57150</xdr:colOff>
          <xdr:row>74</xdr:row>
          <xdr:rowOff>57150</xdr:rowOff>
        </xdr:to>
        <xdr:sp macro="" textlink="">
          <xdr:nvSpPr>
            <xdr:cNvPr id="1969" name="Check Box 945" hidden="1">
              <a:extLst>
                <a:ext uri="{63B3BB69-23CF-44E3-9099-C40C66FF867C}">
                  <a14:compatExt spid="_x0000_s196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72</xdr:row>
          <xdr:rowOff>114300</xdr:rowOff>
        </xdr:from>
        <xdr:to>
          <xdr:col>45</xdr:col>
          <xdr:colOff>57150</xdr:colOff>
          <xdr:row>74</xdr:row>
          <xdr:rowOff>57150</xdr:rowOff>
        </xdr:to>
        <xdr:sp macro="" textlink="">
          <xdr:nvSpPr>
            <xdr:cNvPr id="1970" name="Check Box 946" hidden="1">
              <a:extLst>
                <a:ext uri="{63B3BB69-23CF-44E3-9099-C40C66FF867C}">
                  <a14:compatExt spid="_x0000_s1970"/>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192</xdr:row>
          <xdr:rowOff>123825</xdr:rowOff>
        </xdr:from>
        <xdr:to>
          <xdr:col>33</xdr:col>
          <xdr:colOff>85725</xdr:colOff>
          <xdr:row>192</xdr:row>
          <xdr:rowOff>238125</xdr:rowOff>
        </xdr:to>
        <xdr:sp macro="" textlink="">
          <xdr:nvSpPr>
            <xdr:cNvPr id="1971" name="Check Box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59392</xdr:colOff>
      <xdr:row>339</xdr:row>
      <xdr:rowOff>146797</xdr:rowOff>
    </xdr:from>
    <xdr:to>
      <xdr:col>55</xdr:col>
      <xdr:colOff>67236</xdr:colOff>
      <xdr:row>394</xdr:row>
      <xdr:rowOff>138392</xdr:rowOff>
    </xdr:to>
    <xdr:pic>
      <xdr:nvPicPr>
        <xdr:cNvPr id="31" name="Kép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0745" y="57117503"/>
          <a:ext cx="5991785" cy="8620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183696</xdr:colOff>
      <xdr:row>142</xdr:row>
      <xdr:rowOff>16106</xdr:rowOff>
    </xdr:from>
    <xdr:to>
      <xdr:col>19</xdr:col>
      <xdr:colOff>9525</xdr:colOff>
      <xdr:row>144</xdr:row>
      <xdr:rowOff>13385</xdr:rowOff>
    </xdr:to>
    <xdr:pic>
      <xdr:nvPicPr>
        <xdr:cNvPr id="30" name="Picture 44">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696" y="24474945"/>
          <a:ext cx="2091418" cy="323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95250</xdr:rowOff>
    </xdr:from>
    <xdr:to>
      <xdr:col>19</xdr:col>
      <xdr:colOff>9525</xdr:colOff>
      <xdr:row>2</xdr:row>
      <xdr:rowOff>85726</xdr:rowOff>
    </xdr:to>
    <xdr:pic>
      <xdr:nvPicPr>
        <xdr:cNvPr id="34" name="Picture 44">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95250"/>
          <a:ext cx="2066925" cy="323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78</xdr:row>
      <xdr:rowOff>95250</xdr:rowOff>
    </xdr:from>
    <xdr:ext cx="2066925" cy="323851"/>
    <xdr:pic>
      <xdr:nvPicPr>
        <xdr:cNvPr id="35" name="Picture 44">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1191875"/>
          <a:ext cx="2066925" cy="323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89647</xdr:colOff>
      <xdr:row>210</xdr:row>
      <xdr:rowOff>53788</xdr:rowOff>
    </xdr:from>
    <xdr:to>
      <xdr:col>18</xdr:col>
      <xdr:colOff>27454</xdr:colOff>
      <xdr:row>212</xdr:row>
      <xdr:rowOff>23530</xdr:rowOff>
    </xdr:to>
    <xdr:pic>
      <xdr:nvPicPr>
        <xdr:cNvPr id="29" name="Picture 41">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 y="35486788"/>
          <a:ext cx="2061882"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105335</xdr:colOff>
      <xdr:row>281</xdr:row>
      <xdr:rowOff>156881</xdr:rowOff>
    </xdr:from>
    <xdr:to>
      <xdr:col>18</xdr:col>
      <xdr:colOff>43142</xdr:colOff>
      <xdr:row>283</xdr:row>
      <xdr:rowOff>126625</xdr:rowOff>
    </xdr:to>
    <xdr:pic>
      <xdr:nvPicPr>
        <xdr:cNvPr id="33" name="Picture 41">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35" y="48028410"/>
          <a:ext cx="2022101" cy="29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5379</xdr:colOff>
      <xdr:row>212</xdr:row>
      <xdr:rowOff>82924</xdr:rowOff>
    </xdr:from>
    <xdr:to>
      <xdr:col>60</xdr:col>
      <xdr:colOff>0</xdr:colOff>
      <xdr:row>215</xdr:row>
      <xdr:rowOff>156881</xdr:rowOff>
    </xdr:to>
    <xdr:pic>
      <xdr:nvPicPr>
        <xdr:cNvPr id="36" name="Kép 35">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6732" y="37420924"/>
          <a:ext cx="6550062" cy="544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123266</xdr:colOff>
      <xdr:row>221</xdr:row>
      <xdr:rowOff>112058</xdr:rowOff>
    </xdr:from>
    <xdr:to>
      <xdr:col>57</xdr:col>
      <xdr:colOff>98966</xdr:colOff>
      <xdr:row>279</xdr:row>
      <xdr:rowOff>5601</xdr:rowOff>
    </xdr:to>
    <xdr:pic>
      <xdr:nvPicPr>
        <xdr:cNvPr id="37" name="Kép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3266" y="39287823"/>
          <a:ext cx="6486318" cy="9082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100853</xdr:colOff>
      <xdr:row>285</xdr:row>
      <xdr:rowOff>8280</xdr:rowOff>
    </xdr:from>
    <xdr:to>
      <xdr:col>57</xdr:col>
      <xdr:colOff>100853</xdr:colOff>
      <xdr:row>294</xdr:row>
      <xdr:rowOff>80681</xdr:rowOff>
    </xdr:to>
    <xdr:pic>
      <xdr:nvPicPr>
        <xdr:cNvPr id="42" name="Kép 41">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0853" y="49336574"/>
          <a:ext cx="6510618" cy="1484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416</xdr:row>
      <xdr:rowOff>0</xdr:rowOff>
    </xdr:from>
    <xdr:to>
      <xdr:col>55</xdr:col>
      <xdr:colOff>28575</xdr:colOff>
      <xdr:row>455</xdr:row>
      <xdr:rowOff>47625</xdr:rowOff>
    </xdr:to>
    <xdr:pic>
      <xdr:nvPicPr>
        <xdr:cNvPr id="2" name="Kép 1">
          <a:extLst>
            <a:ext uri="{FF2B5EF4-FFF2-40B4-BE49-F238E27FC236}">
              <a16:creationId xmlns:a16="http://schemas.microsoft.com/office/drawing/2014/main" id="{08E60794-B56F-46A1-9FCD-06F84BB5C18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9575" y="71656575"/>
          <a:ext cx="6010275" cy="636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19</xdr:col>
      <xdr:colOff>9525</xdr:colOff>
      <xdr:row>2</xdr:row>
      <xdr:rowOff>85726</xdr:rowOff>
    </xdr:to>
    <xdr:pic>
      <xdr:nvPicPr>
        <xdr:cNvPr id="3" name="Picture 4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066925" cy="323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3</xdr:row>
          <xdr:rowOff>161925</xdr:rowOff>
        </xdr:from>
        <xdr:to>
          <xdr:col>60</xdr:col>
          <xdr:colOff>9525</xdr:colOff>
          <xdr:row>60</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merkantil.hu/hu/Termeloeszkoz-finanszirozas/Dokumentumok"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7.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1:CI828"/>
  <sheetViews>
    <sheetView showGridLines="0" tabSelected="1" view="pageBreakPreview" zoomScaleNormal="100" zoomScaleSheetLayoutView="100" workbookViewId="0">
      <selection activeCell="AX1" sqref="AX1:BE1"/>
    </sheetView>
  </sheetViews>
  <sheetFormatPr defaultColWidth="0" defaultRowHeight="12.75" zeroHeight="1" x14ac:dyDescent="0.2"/>
  <cols>
    <col min="1" max="1" width="2.7109375" style="5" customWidth="1"/>
    <col min="2" max="26" width="1.7109375" style="5" customWidth="1"/>
    <col min="27" max="27" width="2.140625" style="5" customWidth="1"/>
    <col min="28" max="30" width="1.7109375" style="5" customWidth="1"/>
    <col min="31" max="31" width="1.85546875" style="5" customWidth="1"/>
    <col min="32" max="56" width="1.7109375" style="5" customWidth="1"/>
    <col min="57" max="57" width="1.85546875" style="5" customWidth="1"/>
    <col min="58" max="60" width="1.7109375" style="5" customWidth="1"/>
    <col min="61" max="61" width="23.140625" style="5" hidden="1" customWidth="1"/>
    <col min="62" max="79" width="1.7109375" style="5" hidden="1" customWidth="1"/>
    <col min="80" max="87" width="0" style="5" hidden="1" customWidth="1"/>
    <col min="88" max="16384" width="9.140625" style="5" hidden="1"/>
  </cols>
  <sheetData>
    <row r="1" spans="1:83" ht="13.5"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 t="s">
        <v>4</v>
      </c>
      <c r="AJ1" s="3"/>
      <c r="AK1" s="3"/>
      <c r="AL1" s="3"/>
      <c r="AM1" s="3"/>
      <c r="AN1" s="3"/>
      <c r="AO1" s="3"/>
      <c r="AP1" s="3"/>
      <c r="AQ1" s="3"/>
      <c r="AR1" s="3"/>
      <c r="AS1" s="3"/>
      <c r="AT1" s="3"/>
      <c r="AU1" s="3"/>
      <c r="AV1" s="3"/>
      <c r="AW1" s="3"/>
      <c r="AX1" s="432" t="str">
        <f>""</f>
        <v/>
      </c>
      <c r="AY1" s="432"/>
      <c r="AZ1" s="432"/>
      <c r="BA1" s="432"/>
      <c r="BB1" s="432"/>
      <c r="BC1" s="432"/>
      <c r="BD1" s="432"/>
      <c r="BE1" s="433"/>
      <c r="BF1" s="1"/>
      <c r="BG1" s="1"/>
      <c r="BH1" s="4"/>
      <c r="BJ1" s="4"/>
      <c r="BK1" s="4"/>
      <c r="BL1" s="4"/>
      <c r="BM1" s="4"/>
      <c r="BN1" s="4"/>
      <c r="BO1" s="4"/>
      <c r="BP1" s="4"/>
      <c r="BQ1" s="4"/>
      <c r="BR1" s="4"/>
      <c r="BS1" s="4"/>
      <c r="BT1" s="4"/>
      <c r="BU1" s="4"/>
      <c r="BV1" s="4"/>
      <c r="BW1" s="4"/>
      <c r="BX1" s="4"/>
      <c r="BY1" s="4"/>
      <c r="BZ1" s="4"/>
      <c r="CA1" s="4"/>
      <c r="CB1" s="4"/>
      <c r="CC1" s="4"/>
      <c r="CD1" s="4"/>
      <c r="CE1" s="4"/>
    </row>
    <row r="2" spans="1:83"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00" t="s">
        <v>251</v>
      </c>
      <c r="BF2" s="1"/>
      <c r="BH2" s="4"/>
      <c r="BJ2" s="4"/>
      <c r="BK2" s="4"/>
      <c r="BL2" s="4"/>
      <c r="BM2" s="4"/>
      <c r="BN2" s="4"/>
      <c r="BO2" s="4"/>
      <c r="BP2" s="4"/>
      <c r="BQ2" s="4"/>
      <c r="BR2" s="4"/>
      <c r="BS2" s="4"/>
      <c r="BT2" s="4"/>
      <c r="BU2" s="4"/>
      <c r="BV2" s="4"/>
      <c r="BW2" s="4"/>
      <c r="BX2" s="4"/>
      <c r="BY2" s="4"/>
      <c r="BZ2" s="4"/>
      <c r="CA2" s="4"/>
      <c r="CB2" s="4"/>
      <c r="CC2" s="4"/>
      <c r="CD2" s="4"/>
      <c r="CE2" s="4"/>
    </row>
    <row r="3" spans="1:83" ht="9.9499999999999993"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4"/>
      <c r="BJ3" s="4"/>
      <c r="BK3" s="4"/>
      <c r="BL3" s="4"/>
      <c r="BM3" s="4"/>
      <c r="BN3" s="4"/>
      <c r="BO3" s="4"/>
      <c r="BP3" s="4"/>
      <c r="BQ3" s="4"/>
      <c r="BR3" s="4"/>
      <c r="BS3" s="4"/>
      <c r="BT3" s="4"/>
      <c r="BU3" s="4"/>
      <c r="BV3" s="4"/>
      <c r="BW3" s="4"/>
      <c r="BX3" s="4"/>
      <c r="BY3" s="4"/>
      <c r="BZ3" s="4"/>
      <c r="CA3" s="4"/>
      <c r="CB3" s="4"/>
      <c r="CC3" s="4"/>
      <c r="CD3" s="4"/>
      <c r="CE3" s="4"/>
    </row>
    <row r="4" spans="1:83" ht="15" x14ac:dyDescent="0.25">
      <c r="A4" s="1"/>
      <c r="B4" s="6" t="s">
        <v>5</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4"/>
      <c r="BI4" s="5">
        <f ca="1">YEAR(TODAY())</f>
        <v>2024</v>
      </c>
      <c r="BJ4" s="4"/>
      <c r="BK4" s="4"/>
      <c r="BL4" s="4"/>
      <c r="BM4" s="4"/>
      <c r="BN4" s="4"/>
      <c r="BO4" s="4"/>
      <c r="BP4" s="4"/>
      <c r="BQ4" s="4"/>
      <c r="BR4" s="4"/>
      <c r="BS4" s="4"/>
      <c r="BT4" s="4"/>
      <c r="BU4" s="4"/>
      <c r="BV4" s="4"/>
      <c r="BW4" s="4"/>
      <c r="BX4" s="4"/>
      <c r="BY4" s="4"/>
      <c r="BZ4" s="4"/>
      <c r="CA4" s="4"/>
      <c r="CB4" s="4"/>
      <c r="CC4" s="4"/>
      <c r="CD4" s="4"/>
      <c r="CE4" s="4"/>
    </row>
    <row r="5" spans="1:83" x14ac:dyDescent="0.2">
      <c r="A5" s="1"/>
      <c r="B5" s="7" t="s">
        <v>150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4"/>
      <c r="BI5" s="68" t="str">
        <f ca="1">TEXT(BI4,0)</f>
        <v>2024</v>
      </c>
      <c r="BJ5" s="4"/>
      <c r="BK5" s="4"/>
      <c r="BL5" s="4"/>
      <c r="BM5" s="4"/>
      <c r="BN5" s="4"/>
      <c r="BO5" s="4"/>
      <c r="BP5" s="4"/>
      <c r="BQ5" s="4"/>
      <c r="BR5" s="4"/>
      <c r="BS5" s="4"/>
      <c r="BT5" s="4"/>
      <c r="BU5" s="4"/>
      <c r="BV5" s="4"/>
      <c r="BW5" s="4"/>
      <c r="BX5" s="4"/>
      <c r="BY5" s="4"/>
      <c r="BZ5" s="4"/>
      <c r="CA5" s="4"/>
      <c r="CB5" s="4"/>
      <c r="CC5" s="4"/>
      <c r="CD5" s="4"/>
      <c r="CE5" s="4"/>
    </row>
    <row r="6" spans="1:83"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4"/>
      <c r="BI6" s="68"/>
      <c r="BJ6" s="4"/>
      <c r="BK6" s="4"/>
      <c r="BL6" s="4"/>
      <c r="BM6" s="4"/>
      <c r="BN6" s="4"/>
      <c r="BO6" s="4"/>
      <c r="BP6" s="4"/>
      <c r="BQ6" s="4"/>
      <c r="BR6" s="4"/>
      <c r="BS6" s="4"/>
      <c r="BT6" s="4"/>
      <c r="BU6" s="4"/>
      <c r="BV6" s="4"/>
      <c r="BW6" s="4"/>
      <c r="BX6" s="4"/>
      <c r="BY6" s="4"/>
      <c r="BZ6" s="4"/>
      <c r="CA6" s="4"/>
      <c r="CB6" s="4"/>
      <c r="CC6" s="4"/>
      <c r="CD6" s="4"/>
      <c r="CE6" s="4"/>
    </row>
    <row r="7" spans="1:83" x14ac:dyDescent="0.2">
      <c r="A7" s="1"/>
      <c r="B7" s="8" t="s">
        <v>6</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4"/>
      <c r="BI7" s="89" t="s">
        <v>74</v>
      </c>
      <c r="BJ7" s="4"/>
      <c r="BK7" s="4"/>
      <c r="BL7" s="4"/>
      <c r="BM7" s="4"/>
      <c r="BN7" s="4"/>
      <c r="BO7" s="4"/>
      <c r="BP7" s="4"/>
      <c r="BQ7" s="4"/>
      <c r="BR7" s="4"/>
      <c r="BS7" s="4"/>
      <c r="BT7" s="4"/>
      <c r="BU7" s="4"/>
      <c r="BV7" s="4"/>
      <c r="BW7" s="4"/>
      <c r="BX7" s="4"/>
      <c r="BY7" s="4"/>
      <c r="BZ7" s="4"/>
      <c r="CA7" s="4"/>
      <c r="CB7" s="4"/>
      <c r="CC7" s="4"/>
      <c r="CD7" s="4"/>
      <c r="CE7" s="4"/>
    </row>
    <row r="8" spans="1:83" x14ac:dyDescent="0.2">
      <c r="A8" s="1"/>
      <c r="B8" s="8" t="s">
        <v>7</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4"/>
      <c r="BI8" s="73" t="s">
        <v>75</v>
      </c>
      <c r="BJ8" s="4"/>
      <c r="BK8" s="4"/>
      <c r="BL8" s="4"/>
      <c r="BM8" s="4"/>
      <c r="BN8" s="4"/>
      <c r="BO8" s="4"/>
      <c r="BP8" s="4"/>
      <c r="BQ8" s="4"/>
      <c r="BR8" s="4"/>
      <c r="BS8" s="4"/>
      <c r="BT8" s="4"/>
      <c r="BU8" s="4"/>
      <c r="BV8" s="4"/>
      <c r="BW8" s="4"/>
      <c r="BX8" s="4"/>
      <c r="BY8" s="4"/>
      <c r="BZ8" s="4"/>
      <c r="CA8" s="4"/>
      <c r="CB8" s="4"/>
      <c r="CC8" s="4"/>
      <c r="CD8" s="4"/>
      <c r="CE8" s="4"/>
    </row>
    <row r="9" spans="1:83" x14ac:dyDescent="0.2">
      <c r="A9" s="1"/>
      <c r="B9" s="8" t="s">
        <v>8</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4"/>
      <c r="BI9" s="74" t="s">
        <v>76</v>
      </c>
      <c r="BJ9" s="4"/>
      <c r="BK9" s="4"/>
      <c r="BL9" s="4"/>
      <c r="BM9" s="4"/>
      <c r="BN9" s="4"/>
      <c r="BO9" s="4"/>
      <c r="BP9" s="4"/>
      <c r="BQ9" s="4"/>
      <c r="BR9" s="4"/>
      <c r="BS9" s="4"/>
      <c r="BT9" s="4"/>
      <c r="BU9" s="4"/>
      <c r="BV9" s="4"/>
      <c r="BW9" s="4"/>
      <c r="BX9" s="4"/>
      <c r="BY9" s="4"/>
      <c r="BZ9" s="4"/>
      <c r="CA9" s="4"/>
      <c r="CB9" s="4"/>
      <c r="CC9" s="4"/>
      <c r="CD9" s="4"/>
      <c r="CE9" s="4"/>
    </row>
    <row r="10" spans="1:83" x14ac:dyDescent="0.2">
      <c r="A10" s="1"/>
      <c r="B10" s="8" t="s">
        <v>94</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4"/>
      <c r="BJ10" s="4"/>
      <c r="BK10" s="4"/>
      <c r="BL10" s="4"/>
      <c r="BM10" s="4"/>
      <c r="BN10" s="4"/>
      <c r="BO10" s="4"/>
      <c r="BP10" s="4"/>
      <c r="BQ10" s="4"/>
      <c r="BR10" s="4"/>
      <c r="BS10" s="4"/>
      <c r="BT10" s="4"/>
      <c r="BU10" s="4"/>
      <c r="BV10" s="4"/>
      <c r="BW10" s="4"/>
      <c r="BX10" s="4"/>
      <c r="BY10" s="4"/>
      <c r="BZ10" s="4"/>
      <c r="CA10" s="4"/>
      <c r="CB10" s="4"/>
      <c r="CC10" s="4"/>
      <c r="CD10" s="4"/>
      <c r="CE10" s="4"/>
    </row>
    <row r="11" spans="1:83" ht="9.9499999999999993" customHeight="1" thickBo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4"/>
      <c r="BI11" s="89" t="s">
        <v>2</v>
      </c>
      <c r="BJ11" s="4"/>
      <c r="BK11" s="4"/>
      <c r="BL11" s="4"/>
      <c r="BM11" s="4"/>
      <c r="BN11" s="4"/>
      <c r="BO11" s="4"/>
      <c r="BP11" s="4"/>
      <c r="BQ11" s="4"/>
      <c r="BR11" s="4"/>
      <c r="BS11" s="4"/>
      <c r="BT11" s="4"/>
      <c r="BU11" s="4"/>
      <c r="BV11" s="4"/>
      <c r="BW11" s="4"/>
      <c r="BX11" s="4"/>
      <c r="BY11" s="4"/>
      <c r="BZ11" s="4"/>
      <c r="CA11" s="4"/>
      <c r="CB11" s="4"/>
      <c r="CC11" s="4"/>
      <c r="CD11" s="4"/>
      <c r="CE11" s="4"/>
    </row>
    <row r="12" spans="1:83" ht="13.5" thickBot="1" x14ac:dyDescent="0.25">
      <c r="A12" s="1"/>
      <c r="B12" s="9" t="s">
        <v>140</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1"/>
      <c r="BF12" s="1"/>
      <c r="BG12" s="1"/>
      <c r="BH12" s="4"/>
      <c r="BI12" s="74" t="s">
        <v>3</v>
      </c>
      <c r="BJ12" s="4"/>
      <c r="BK12" s="4"/>
      <c r="BL12" s="4"/>
      <c r="BM12" s="4"/>
      <c r="BN12" s="4"/>
      <c r="BO12" s="4"/>
      <c r="BP12" s="4"/>
      <c r="BQ12" s="4"/>
      <c r="BR12" s="4"/>
      <c r="BS12" s="4"/>
      <c r="BT12" s="4"/>
      <c r="BU12" s="4"/>
      <c r="BV12" s="4"/>
      <c r="BW12" s="4"/>
      <c r="BX12" s="4"/>
      <c r="BY12" s="4"/>
      <c r="BZ12" s="4"/>
      <c r="CA12" s="4"/>
      <c r="CB12" s="4"/>
      <c r="CC12" s="4"/>
      <c r="CD12" s="4"/>
      <c r="CE12" s="4"/>
    </row>
    <row r="13" spans="1:83" x14ac:dyDescent="0.2">
      <c r="A13" s="1"/>
      <c r="B13" s="86" t="s">
        <v>139</v>
      </c>
      <c r="C13" s="12"/>
      <c r="D13" s="12"/>
      <c r="E13" s="12"/>
      <c r="F13" s="12"/>
      <c r="G13" s="448" t="str">
        <f>""</f>
        <v/>
      </c>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50"/>
      <c r="AF13" s="17" t="s">
        <v>12</v>
      </c>
      <c r="AG13" s="17"/>
      <c r="AH13" s="17"/>
      <c r="AI13" s="17"/>
      <c r="AJ13" s="17"/>
      <c r="AK13" s="17"/>
      <c r="AL13" s="448" t="str">
        <f>""</f>
        <v/>
      </c>
      <c r="AM13" s="448"/>
      <c r="AN13" s="448"/>
      <c r="AO13" s="448"/>
      <c r="AP13" s="448"/>
      <c r="AQ13" s="448"/>
      <c r="AR13" s="448"/>
      <c r="AS13" s="448"/>
      <c r="AT13" s="448"/>
      <c r="AU13" s="448"/>
      <c r="AV13" s="448"/>
      <c r="AW13" s="448"/>
      <c r="AX13" s="448"/>
      <c r="AY13" s="448"/>
      <c r="AZ13" s="448"/>
      <c r="BA13" s="448"/>
      <c r="BB13" s="448"/>
      <c r="BC13" s="448"/>
      <c r="BD13" s="448"/>
      <c r="BE13" s="449"/>
      <c r="BF13" s="1"/>
      <c r="BG13" s="1"/>
      <c r="BH13" s="4"/>
      <c r="BJ13" s="4"/>
      <c r="BK13" s="4"/>
      <c r="BL13" s="4"/>
      <c r="BM13" s="4"/>
      <c r="BN13" s="4"/>
      <c r="BO13" s="4"/>
      <c r="BP13" s="4"/>
      <c r="BQ13" s="4"/>
      <c r="BR13" s="4"/>
      <c r="BS13" s="4"/>
      <c r="BT13" s="4"/>
      <c r="BU13" s="4"/>
      <c r="BV13" s="4"/>
      <c r="BW13" s="4"/>
      <c r="BX13" s="4"/>
      <c r="BY13" s="4"/>
      <c r="BZ13" s="4"/>
      <c r="CA13" s="4"/>
      <c r="CB13" s="4"/>
      <c r="CC13" s="4"/>
      <c r="CD13" s="4"/>
      <c r="CE13" s="4"/>
    </row>
    <row r="14" spans="1:83" x14ac:dyDescent="0.2">
      <c r="A14" s="1"/>
      <c r="B14" s="18" t="s">
        <v>13</v>
      </c>
      <c r="C14" s="19"/>
      <c r="D14" s="19"/>
      <c r="E14" s="19"/>
      <c r="F14" s="19"/>
      <c r="G14" s="19"/>
      <c r="H14" s="435" t="str">
        <f>""</f>
        <v/>
      </c>
      <c r="I14" s="435"/>
      <c r="J14" s="435"/>
      <c r="K14" s="435"/>
      <c r="L14" s="435"/>
      <c r="M14" s="435"/>
      <c r="N14" s="435"/>
      <c r="O14" s="435"/>
      <c r="P14" s="435"/>
      <c r="Q14" s="435"/>
      <c r="R14" s="435"/>
      <c r="S14" s="435"/>
      <c r="T14" s="435"/>
      <c r="U14" s="435"/>
      <c r="V14" s="435"/>
      <c r="W14" s="435"/>
      <c r="X14" s="435"/>
      <c r="Y14" s="435"/>
      <c r="Z14" s="435"/>
      <c r="AA14" s="435"/>
      <c r="AB14" s="435"/>
      <c r="AC14" s="435"/>
      <c r="AD14" s="435"/>
      <c r="AE14" s="451"/>
      <c r="AF14" s="19" t="s">
        <v>14</v>
      </c>
      <c r="AG14" s="106"/>
      <c r="AH14" s="106"/>
      <c r="AI14" s="106"/>
      <c r="AJ14" s="106"/>
      <c r="AK14" s="106"/>
      <c r="AL14" s="452"/>
      <c r="AM14" s="437"/>
      <c r="AN14" s="437"/>
      <c r="AO14" s="437"/>
      <c r="AP14" s="437"/>
      <c r="AQ14" s="437"/>
      <c r="AR14" s="437"/>
      <c r="AS14" s="437"/>
      <c r="AT14" s="437"/>
      <c r="AU14" s="437"/>
      <c r="AV14" s="437"/>
      <c r="AW14" s="437"/>
      <c r="AX14" s="437"/>
      <c r="AY14" s="437"/>
      <c r="AZ14" s="437"/>
      <c r="BA14" s="437"/>
      <c r="BB14" s="437"/>
      <c r="BC14" s="437"/>
      <c r="BD14" s="437"/>
      <c r="BE14" s="438"/>
      <c r="BF14" s="1"/>
      <c r="BG14" s="1"/>
      <c r="BH14" s="4"/>
      <c r="BI14" s="90" t="s">
        <v>87</v>
      </c>
      <c r="BJ14" s="4"/>
      <c r="BK14" s="4"/>
      <c r="BL14" s="4"/>
      <c r="BM14" s="4"/>
      <c r="BN14" s="4"/>
      <c r="BO14" s="4"/>
      <c r="BP14" s="4"/>
      <c r="BQ14" s="4"/>
      <c r="BR14" s="4"/>
      <c r="BS14" s="4"/>
      <c r="BT14" s="4"/>
      <c r="BU14" s="4"/>
      <c r="BV14" s="4"/>
      <c r="BW14" s="4"/>
      <c r="BX14" s="4"/>
      <c r="BY14" s="4"/>
      <c r="BZ14" s="4"/>
      <c r="CA14" s="4"/>
      <c r="CB14" s="4"/>
      <c r="CC14" s="4"/>
      <c r="CD14" s="4"/>
      <c r="CE14" s="4"/>
    </row>
    <row r="15" spans="1:83" x14ac:dyDescent="0.2">
      <c r="A15" s="1"/>
      <c r="B15" s="18" t="s">
        <v>43</v>
      </c>
      <c r="C15" s="19"/>
      <c r="D15" s="19"/>
      <c r="E15" s="19"/>
      <c r="F15" s="19"/>
      <c r="G15" s="19"/>
      <c r="H15" s="19"/>
      <c r="I15" s="19"/>
      <c r="J15" s="453"/>
      <c r="K15" s="453"/>
      <c r="L15" s="453"/>
      <c r="M15" s="453"/>
      <c r="N15" s="453"/>
      <c r="O15" s="453"/>
      <c r="P15" s="453"/>
      <c r="Q15" s="453"/>
      <c r="R15" s="453"/>
      <c r="S15" s="453"/>
      <c r="T15" s="453"/>
      <c r="U15" s="453"/>
      <c r="V15" s="453"/>
      <c r="W15" s="453"/>
      <c r="X15" s="453"/>
      <c r="Y15" s="453"/>
      <c r="Z15" s="453"/>
      <c r="AA15" s="453"/>
      <c r="AB15" s="453"/>
      <c r="AC15" s="453"/>
      <c r="AD15" s="453"/>
      <c r="AE15" s="454"/>
      <c r="AF15" s="19" t="s">
        <v>15</v>
      </c>
      <c r="AG15" s="19"/>
      <c r="AH15" s="19"/>
      <c r="AI15" s="19"/>
      <c r="AJ15" s="19"/>
      <c r="AK15" s="19"/>
      <c r="AL15" s="455" t="str">
        <f>""</f>
        <v/>
      </c>
      <c r="AM15" s="455"/>
      <c r="AN15" s="455"/>
      <c r="AO15" s="455"/>
      <c r="AP15" s="455"/>
      <c r="AQ15" s="455"/>
      <c r="AR15" s="455"/>
      <c r="AS15" s="455"/>
      <c r="AT15" s="455"/>
      <c r="AU15" s="455"/>
      <c r="AV15" s="455"/>
      <c r="AW15" s="455"/>
      <c r="AX15" s="455"/>
      <c r="AY15" s="455"/>
      <c r="AZ15" s="455"/>
      <c r="BA15" s="455"/>
      <c r="BB15" s="455"/>
      <c r="BC15" s="455"/>
      <c r="BD15" s="455"/>
      <c r="BE15" s="456"/>
      <c r="BF15" s="1"/>
      <c r="BG15" s="1"/>
      <c r="BH15" s="4"/>
      <c r="BI15" s="91" t="s">
        <v>88</v>
      </c>
      <c r="BJ15" s="4"/>
      <c r="BK15" s="4"/>
      <c r="BL15" s="4"/>
      <c r="BM15" s="4"/>
      <c r="BN15" s="4"/>
      <c r="BO15" s="4"/>
      <c r="BP15" s="4"/>
      <c r="BQ15" s="4"/>
      <c r="BR15" s="4"/>
      <c r="BS15" s="4"/>
      <c r="BT15" s="4"/>
      <c r="BU15" s="4"/>
      <c r="BV15" s="4"/>
      <c r="BW15" s="4"/>
      <c r="BX15" s="4"/>
      <c r="BY15" s="4"/>
      <c r="BZ15" s="4"/>
      <c r="CA15" s="4"/>
      <c r="CB15" s="4"/>
      <c r="CC15" s="4"/>
      <c r="CD15" s="4"/>
      <c r="CE15" s="4"/>
    </row>
    <row r="16" spans="1:83" x14ac:dyDescent="0.2">
      <c r="A16" s="1"/>
      <c r="B16" s="13" t="s">
        <v>224</v>
      </c>
      <c r="C16" s="14"/>
      <c r="D16" s="14"/>
      <c r="E16" s="14"/>
      <c r="F16" s="14"/>
      <c r="G16" s="14"/>
      <c r="H16" s="14"/>
      <c r="I16" s="14"/>
      <c r="J16" s="435" t="str">
        <f>""</f>
        <v/>
      </c>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5"/>
      <c r="AW16" s="435"/>
      <c r="AX16" s="435"/>
      <c r="AY16" s="435"/>
      <c r="AZ16" s="435"/>
      <c r="BA16" s="435"/>
      <c r="BB16" s="435"/>
      <c r="BC16" s="435"/>
      <c r="BD16" s="435"/>
      <c r="BE16" s="436"/>
      <c r="BF16" s="1"/>
      <c r="BG16" s="1"/>
      <c r="BH16" s="4"/>
      <c r="BI16" s="91" t="s">
        <v>82</v>
      </c>
      <c r="BJ16" s="4"/>
      <c r="BK16" s="4"/>
      <c r="BL16" s="4"/>
      <c r="BM16" s="4"/>
      <c r="BN16" s="4"/>
      <c r="BO16" s="4"/>
      <c r="BP16" s="4"/>
      <c r="BQ16" s="4"/>
      <c r="BR16" s="4"/>
      <c r="BS16" s="4"/>
      <c r="BT16" s="4"/>
      <c r="BU16" s="4"/>
      <c r="BV16" s="4"/>
      <c r="BW16" s="4"/>
      <c r="BX16" s="4"/>
      <c r="BY16" s="4"/>
      <c r="BZ16" s="4"/>
      <c r="CA16" s="4"/>
      <c r="CB16" s="4"/>
      <c r="CC16" s="4"/>
      <c r="CD16" s="4"/>
      <c r="CE16" s="4"/>
    </row>
    <row r="17" spans="1:83" x14ac:dyDescent="0.2">
      <c r="A17" s="1"/>
      <c r="B17" s="13" t="s">
        <v>37</v>
      </c>
      <c r="C17" s="14"/>
      <c r="D17" s="14"/>
      <c r="E17" s="14"/>
      <c r="F17" s="14"/>
      <c r="G17" s="14"/>
      <c r="H17" s="14"/>
      <c r="I17" s="14"/>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6"/>
      <c r="AL17" s="446"/>
      <c r="AM17" s="446"/>
      <c r="AN17" s="446"/>
      <c r="AO17" s="446"/>
      <c r="AP17" s="446"/>
      <c r="AQ17" s="446"/>
      <c r="AR17" s="446"/>
      <c r="AS17" s="446"/>
      <c r="AT17" s="446"/>
      <c r="AU17" s="446"/>
      <c r="AV17" s="446"/>
      <c r="AW17" s="446"/>
      <c r="AX17" s="446"/>
      <c r="AY17" s="446"/>
      <c r="AZ17" s="446"/>
      <c r="BA17" s="446"/>
      <c r="BB17" s="446"/>
      <c r="BC17" s="446"/>
      <c r="BD17" s="446"/>
      <c r="BE17" s="447"/>
      <c r="BF17" s="1"/>
      <c r="BG17" s="1"/>
      <c r="BH17" s="4"/>
      <c r="BI17" s="71" t="s">
        <v>83</v>
      </c>
      <c r="BJ17" s="4"/>
      <c r="BK17" s="4"/>
      <c r="BL17" s="4"/>
      <c r="BM17" s="4"/>
      <c r="BN17" s="4"/>
      <c r="BO17" s="4"/>
      <c r="BP17" s="4"/>
      <c r="BQ17" s="4"/>
      <c r="BR17" s="4"/>
      <c r="BS17" s="4"/>
      <c r="BT17" s="4"/>
      <c r="BU17" s="4"/>
      <c r="BV17" s="4"/>
      <c r="BW17" s="4"/>
      <c r="BX17" s="4"/>
      <c r="BY17" s="4"/>
      <c r="BZ17" s="4"/>
      <c r="CA17" s="4"/>
      <c r="CB17" s="4"/>
      <c r="CC17" s="4"/>
      <c r="CD17" s="4"/>
      <c r="CE17" s="4"/>
    </row>
    <row r="18" spans="1:83" x14ac:dyDescent="0.2">
      <c r="A18" s="1"/>
      <c r="B18" s="13" t="s">
        <v>9</v>
      </c>
      <c r="C18" s="14"/>
      <c r="D18" s="14"/>
      <c r="E18" s="14"/>
      <c r="F18" s="14"/>
      <c r="G18" s="14"/>
      <c r="H18" s="14"/>
      <c r="I18" s="14"/>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446"/>
      <c r="AK18" s="446"/>
      <c r="AL18" s="446"/>
      <c r="AM18" s="446"/>
      <c r="AN18" s="446"/>
      <c r="AO18" s="446"/>
      <c r="AP18" s="446"/>
      <c r="AQ18" s="446"/>
      <c r="AR18" s="446"/>
      <c r="AS18" s="446"/>
      <c r="AT18" s="446"/>
      <c r="AU18" s="446"/>
      <c r="AV18" s="446"/>
      <c r="AW18" s="446"/>
      <c r="AX18" s="446"/>
      <c r="AY18" s="446"/>
      <c r="AZ18" s="446"/>
      <c r="BA18" s="446"/>
      <c r="BB18" s="446"/>
      <c r="BC18" s="446"/>
      <c r="BD18" s="446"/>
      <c r="BE18" s="447"/>
      <c r="BF18" s="1"/>
      <c r="BG18" s="1"/>
      <c r="BH18" s="4"/>
      <c r="BI18" s="71" t="s">
        <v>84</v>
      </c>
      <c r="BJ18" s="4"/>
      <c r="BK18" s="4"/>
      <c r="BL18" s="4"/>
      <c r="BM18" s="4"/>
      <c r="BN18" s="4"/>
      <c r="BO18" s="4"/>
      <c r="BP18" s="4"/>
      <c r="BQ18" s="4"/>
      <c r="BR18" s="4"/>
      <c r="BS18" s="4"/>
      <c r="BT18" s="4"/>
      <c r="BU18" s="4"/>
      <c r="BV18" s="4"/>
      <c r="BW18" s="4"/>
      <c r="BX18" s="4"/>
      <c r="BY18" s="4"/>
      <c r="BZ18" s="4"/>
      <c r="CA18" s="4"/>
      <c r="CB18" s="4"/>
      <c r="CC18" s="4"/>
      <c r="CD18" s="4"/>
      <c r="CE18" s="4"/>
    </row>
    <row r="19" spans="1:83" ht="13.5" thickBot="1" x14ac:dyDescent="0.25">
      <c r="A19" s="1"/>
      <c r="B19" s="21" t="s">
        <v>73</v>
      </c>
      <c r="C19" s="69"/>
      <c r="D19" s="69"/>
      <c r="E19" s="69"/>
      <c r="F19" s="69"/>
      <c r="G19" s="69"/>
      <c r="H19" s="69"/>
      <c r="I19" s="69"/>
      <c r="J19" s="69"/>
      <c r="K19" s="69"/>
      <c r="L19" s="69"/>
      <c r="M19" s="69"/>
      <c r="N19" s="69"/>
      <c r="O19" s="78"/>
      <c r="P19" s="78"/>
      <c r="Q19" s="78"/>
      <c r="R19" s="78"/>
      <c r="S19" s="78"/>
      <c r="T19" s="78"/>
      <c r="U19" s="78"/>
      <c r="V19" s="78"/>
      <c r="W19" s="78"/>
      <c r="X19" s="78"/>
      <c r="Y19" s="78"/>
      <c r="Z19" s="78"/>
      <c r="AA19" s="78"/>
      <c r="AB19" s="459"/>
      <c r="AC19" s="460"/>
      <c r="AD19" s="460"/>
      <c r="AE19" s="460"/>
      <c r="AF19" s="460"/>
      <c r="AG19" s="460"/>
      <c r="AH19" s="460"/>
      <c r="AI19" s="460"/>
      <c r="AJ19" s="460"/>
      <c r="AK19" s="460"/>
      <c r="AL19" s="460"/>
      <c r="AM19" s="460"/>
      <c r="AN19" s="460"/>
      <c r="AO19" s="460"/>
      <c r="AP19" s="460"/>
      <c r="AQ19" s="460"/>
      <c r="AR19" s="460"/>
      <c r="AS19" s="460"/>
      <c r="AT19" s="460"/>
      <c r="AU19" s="460"/>
      <c r="AV19" s="460"/>
      <c r="AW19" s="460"/>
      <c r="AX19" s="460"/>
      <c r="AY19" s="460"/>
      <c r="AZ19" s="460"/>
      <c r="BA19" s="460"/>
      <c r="BB19" s="460"/>
      <c r="BC19" s="460"/>
      <c r="BD19" s="460"/>
      <c r="BE19" s="461"/>
      <c r="BF19" s="1"/>
      <c r="BG19" s="1"/>
      <c r="BH19" s="4"/>
      <c r="BI19" s="71" t="s">
        <v>85</v>
      </c>
      <c r="BJ19" s="4"/>
      <c r="BK19" s="4"/>
      <c r="BL19" s="4"/>
      <c r="BM19" s="4"/>
      <c r="BN19" s="4"/>
      <c r="BO19" s="4"/>
      <c r="BP19" s="4"/>
      <c r="BQ19" s="4"/>
      <c r="BR19" s="4"/>
      <c r="BS19" s="4"/>
      <c r="BT19" s="4"/>
      <c r="BU19" s="4"/>
      <c r="BV19" s="4"/>
      <c r="BW19" s="4"/>
      <c r="BX19" s="4"/>
      <c r="BY19" s="4"/>
      <c r="BZ19" s="4"/>
      <c r="CA19" s="4"/>
      <c r="CB19" s="4"/>
      <c r="CC19" s="4"/>
      <c r="CD19" s="4"/>
      <c r="CE19" s="4"/>
    </row>
    <row r="20" spans="1:83" x14ac:dyDescent="0.2">
      <c r="A20" s="1"/>
      <c r="B20" s="13" t="s">
        <v>104</v>
      </c>
      <c r="C20" s="14"/>
      <c r="D20" s="14"/>
      <c r="E20" s="14"/>
      <c r="F20" s="14"/>
      <c r="G20" s="14"/>
      <c r="H20" s="14"/>
      <c r="I20" s="14"/>
      <c r="J20" s="76"/>
      <c r="K20" s="76"/>
      <c r="L20" s="76"/>
      <c r="M20" s="76"/>
      <c r="N20" s="76"/>
      <c r="O20" s="105"/>
      <c r="P20" s="105"/>
      <c r="Q20" s="105"/>
      <c r="R20" s="105"/>
      <c r="S20" s="105"/>
      <c r="T20" s="10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434"/>
      <c r="BF20" s="1"/>
      <c r="BG20" s="1"/>
      <c r="BH20" s="4"/>
      <c r="BI20" s="72" t="s">
        <v>86</v>
      </c>
      <c r="BJ20" s="4"/>
      <c r="BK20" s="4"/>
      <c r="BL20" s="4"/>
      <c r="BM20" s="4"/>
      <c r="BN20" s="4"/>
      <c r="BO20" s="4"/>
      <c r="BP20" s="4"/>
      <c r="BQ20" s="4"/>
      <c r="BR20" s="4"/>
      <c r="BS20" s="4"/>
      <c r="BT20" s="4"/>
      <c r="BU20" s="4"/>
      <c r="BV20" s="4"/>
      <c r="BW20" s="4"/>
      <c r="BX20" s="4"/>
      <c r="BY20" s="4"/>
      <c r="BZ20" s="4"/>
      <c r="CA20" s="4"/>
      <c r="CB20" s="4"/>
      <c r="CC20" s="4"/>
      <c r="CD20" s="4"/>
      <c r="CE20" s="4"/>
    </row>
    <row r="21" spans="1:83" x14ac:dyDescent="0.2">
      <c r="A21" s="1"/>
      <c r="B21" s="13" t="s">
        <v>108</v>
      </c>
      <c r="C21" s="32"/>
      <c r="D21" s="32"/>
      <c r="E21" s="32"/>
      <c r="F21" s="32"/>
      <c r="G21" s="32"/>
      <c r="H21" s="32"/>
      <c r="I21" s="32"/>
      <c r="J21" s="104"/>
      <c r="K21" s="104"/>
      <c r="L21" s="104"/>
      <c r="M21" s="104"/>
      <c r="N21" s="104"/>
      <c r="O21" s="95"/>
      <c r="P21" s="95"/>
      <c r="Q21" s="95"/>
      <c r="R21" s="95"/>
      <c r="S21" s="95"/>
      <c r="T21" s="95"/>
      <c r="U21" s="104"/>
      <c r="V21" s="104"/>
      <c r="W21" s="104"/>
      <c r="X21" s="104"/>
      <c r="Y21" s="104"/>
      <c r="Z21" s="104"/>
      <c r="AA21" s="104"/>
      <c r="AB21" s="104"/>
      <c r="AC21" s="104"/>
      <c r="AD21" s="104"/>
      <c r="AE21" s="105"/>
      <c r="AF21" s="105"/>
      <c r="AG21" s="105"/>
      <c r="AH21" s="105"/>
      <c r="AI21" s="105"/>
      <c r="AJ21" s="105"/>
      <c r="AL21" s="101"/>
      <c r="AM21" s="437"/>
      <c r="AN21" s="437"/>
      <c r="AO21" s="437"/>
      <c r="AP21" s="437"/>
      <c r="AQ21" s="437"/>
      <c r="AR21" s="437"/>
      <c r="AS21" s="437"/>
      <c r="AT21" s="437"/>
      <c r="AU21" s="437"/>
      <c r="AV21" s="437"/>
      <c r="AW21" s="437"/>
      <c r="AX21" s="437"/>
      <c r="AY21" s="437"/>
      <c r="AZ21" s="437"/>
      <c r="BA21" s="437"/>
      <c r="BB21" s="437"/>
      <c r="BC21" s="437"/>
      <c r="BD21" s="437"/>
      <c r="BE21" s="438"/>
      <c r="BF21" s="1"/>
      <c r="BG21" s="1"/>
      <c r="BH21" s="4"/>
      <c r="BJ21" s="4"/>
      <c r="BK21" s="4"/>
      <c r="BL21" s="4"/>
      <c r="BM21" s="4"/>
      <c r="BN21" s="4"/>
      <c r="BO21" s="4"/>
      <c r="BP21" s="4"/>
      <c r="BQ21" s="4"/>
      <c r="BR21" s="4"/>
      <c r="BS21" s="4"/>
      <c r="BT21" s="4"/>
      <c r="BU21" s="4"/>
      <c r="BV21" s="4"/>
      <c r="BW21" s="4"/>
      <c r="BX21" s="4"/>
      <c r="BY21" s="4"/>
      <c r="BZ21" s="4"/>
      <c r="CA21" s="4"/>
      <c r="CB21" s="4"/>
      <c r="CC21" s="4"/>
      <c r="CD21" s="4"/>
      <c r="CE21" s="4"/>
    </row>
    <row r="22" spans="1:83" x14ac:dyDescent="0.2">
      <c r="A22" s="1"/>
      <c r="B22" s="463" t="s">
        <v>38</v>
      </c>
      <c r="C22" s="464"/>
      <c r="D22" s="464"/>
      <c r="E22" s="464"/>
      <c r="F22" s="464"/>
      <c r="G22" s="465" t="str">
        <f>""</f>
        <v/>
      </c>
      <c r="H22" s="465"/>
      <c r="I22" s="465"/>
      <c r="J22" s="465"/>
      <c r="K22" s="465"/>
      <c r="L22" s="465"/>
      <c r="M22" s="465"/>
      <c r="N22" s="465"/>
      <c r="O22" s="465"/>
      <c r="P22" s="465"/>
      <c r="Q22" s="465"/>
      <c r="R22" s="466"/>
      <c r="S22" s="206" t="s">
        <v>141</v>
      </c>
      <c r="T22" s="107"/>
      <c r="U22" s="107"/>
      <c r="V22" s="107"/>
      <c r="W22" s="107"/>
      <c r="X22" s="107"/>
      <c r="Y22" s="107"/>
      <c r="Z22" s="112"/>
      <c r="AA22" s="112"/>
      <c r="AB22" s="112"/>
      <c r="AC22" s="112"/>
      <c r="AD22" s="112"/>
      <c r="AE22" s="112"/>
      <c r="AF22" s="112"/>
      <c r="AG22" s="112"/>
      <c r="AH22" s="457"/>
      <c r="AI22" s="457"/>
      <c r="AJ22" s="457"/>
      <c r="AK22" s="457"/>
      <c r="AL22" s="457"/>
      <c r="AM22" s="457"/>
      <c r="AN22" s="457"/>
      <c r="AO22" s="457"/>
      <c r="AP22" s="457"/>
      <c r="AQ22" s="457"/>
      <c r="AR22" s="457"/>
      <c r="AS22" s="457"/>
      <c r="AT22" s="457"/>
      <c r="AU22" s="457"/>
      <c r="AV22" s="457"/>
      <c r="AW22" s="457"/>
      <c r="AX22" s="457"/>
      <c r="AY22" s="457"/>
      <c r="AZ22" s="457"/>
      <c r="BA22" s="457"/>
      <c r="BB22" s="457"/>
      <c r="BC22" s="457"/>
      <c r="BD22" s="457"/>
      <c r="BE22" s="458"/>
      <c r="BF22" s="1"/>
      <c r="BG22" s="1"/>
      <c r="BH22" s="4"/>
      <c r="BI22" s="90" t="s">
        <v>96</v>
      </c>
      <c r="BJ22" s="4"/>
      <c r="BK22" s="4"/>
      <c r="BL22" s="4"/>
      <c r="BM22" s="4"/>
      <c r="BN22" s="4"/>
      <c r="BO22" s="4"/>
      <c r="BP22" s="4"/>
      <c r="BQ22" s="4"/>
      <c r="BR22" s="4"/>
      <c r="BS22" s="4"/>
      <c r="BT22" s="4"/>
      <c r="BU22" s="4"/>
      <c r="BV22" s="4"/>
      <c r="BW22" s="4"/>
      <c r="BX22" s="4"/>
      <c r="BY22" s="4"/>
      <c r="BZ22" s="4"/>
      <c r="CA22" s="4"/>
      <c r="CB22" s="4"/>
      <c r="CC22" s="4"/>
      <c r="CD22" s="4"/>
      <c r="CE22" s="4"/>
    </row>
    <row r="23" spans="1:83" x14ac:dyDescent="0.2">
      <c r="A23" s="1"/>
      <c r="B23" s="18" t="s">
        <v>236</v>
      </c>
      <c r="C23" s="14"/>
      <c r="D23" s="14"/>
      <c r="E23" s="14"/>
      <c r="F23" s="14"/>
      <c r="G23" s="14"/>
      <c r="H23" s="14"/>
      <c r="I23" s="14"/>
      <c r="J23" s="14"/>
      <c r="K23" s="119"/>
      <c r="L23" s="205"/>
      <c r="M23" s="205"/>
      <c r="N23" s="205"/>
      <c r="O23" s="205"/>
      <c r="P23" s="205"/>
      <c r="Q23" s="205"/>
      <c r="R23" s="205"/>
      <c r="S23" s="384"/>
      <c r="T23" s="384"/>
      <c r="U23" s="384"/>
      <c r="V23" s="384"/>
      <c r="W23" s="384"/>
      <c r="X23" s="384"/>
      <c r="Y23" s="384"/>
      <c r="Z23" s="384"/>
      <c r="AA23" s="384"/>
      <c r="AB23" s="384"/>
      <c r="AC23" s="384"/>
      <c r="AD23" s="384"/>
      <c r="AE23" s="384"/>
      <c r="AF23" s="384"/>
      <c r="AG23" s="384"/>
      <c r="AH23" s="384"/>
      <c r="AI23" s="462"/>
      <c r="AJ23" s="14" t="s">
        <v>10</v>
      </c>
      <c r="AK23" s="14"/>
      <c r="AL23" s="14"/>
      <c r="AM23" s="14"/>
      <c r="AN23" s="14"/>
      <c r="AO23" s="395"/>
      <c r="AP23" s="395"/>
      <c r="AQ23" s="395"/>
      <c r="AR23" s="395"/>
      <c r="AS23" s="395"/>
      <c r="AT23" s="395"/>
      <c r="AU23" s="395"/>
      <c r="AV23" s="395"/>
      <c r="AW23" s="395"/>
      <c r="AX23" s="395"/>
      <c r="AY23" s="395"/>
      <c r="AZ23" s="395"/>
      <c r="BA23" s="395"/>
      <c r="BB23" s="395"/>
      <c r="BC23" s="395"/>
      <c r="BD23" s="395"/>
      <c r="BE23" s="434"/>
      <c r="BF23" s="1"/>
      <c r="BG23" s="1"/>
      <c r="BH23" s="4"/>
      <c r="BI23" s="91" t="s">
        <v>97</v>
      </c>
      <c r="BJ23" s="4"/>
      <c r="BK23" s="4"/>
      <c r="BL23" s="4"/>
      <c r="BM23" s="4"/>
      <c r="BN23" s="4"/>
      <c r="BO23" s="4"/>
      <c r="BP23" s="4"/>
      <c r="BQ23" s="4"/>
      <c r="BR23" s="4"/>
      <c r="BS23" s="4"/>
      <c r="BT23" s="4"/>
      <c r="BU23" s="4"/>
      <c r="BV23" s="4"/>
      <c r="BW23" s="4"/>
      <c r="BX23" s="4"/>
      <c r="BY23" s="4"/>
      <c r="BZ23" s="4"/>
      <c r="CA23" s="4"/>
      <c r="CB23" s="4"/>
      <c r="CC23" s="4"/>
      <c r="CD23" s="4"/>
      <c r="CE23" s="4"/>
    </row>
    <row r="24" spans="1:83" x14ac:dyDescent="0.2">
      <c r="A24" s="1"/>
      <c r="B24" s="13" t="s">
        <v>142</v>
      </c>
      <c r="C24" s="14"/>
      <c r="D24" s="14"/>
      <c r="E24" s="14"/>
      <c r="F24" s="14"/>
      <c r="G24" s="14"/>
      <c r="H24" s="14"/>
      <c r="I24" s="14"/>
      <c r="J24" s="14"/>
      <c r="K24" s="14"/>
      <c r="L24" s="14"/>
      <c r="M24" s="14"/>
      <c r="N24" s="76"/>
      <c r="O24" s="76"/>
      <c r="P24" s="76"/>
      <c r="Q24" s="76"/>
      <c r="R24" s="76"/>
      <c r="S24" s="76"/>
      <c r="T24" s="76"/>
      <c r="U24" s="76"/>
      <c r="V24" s="76"/>
      <c r="W24" s="76"/>
      <c r="X24" s="76"/>
      <c r="Y24" s="76"/>
      <c r="Z24" s="76"/>
      <c r="AA24" s="76"/>
      <c r="AB24" s="76"/>
      <c r="AC24" s="76"/>
      <c r="AD24" s="76"/>
      <c r="AE24" s="76"/>
      <c r="AF24" s="76"/>
      <c r="AG24" s="76"/>
      <c r="AH24" s="105"/>
      <c r="AI24" s="105"/>
      <c r="AJ24" s="105"/>
      <c r="AK24" s="105"/>
      <c r="AL24" s="105"/>
      <c r="AM24" s="437"/>
      <c r="AN24" s="441"/>
      <c r="AO24" s="441"/>
      <c r="AP24" s="441"/>
      <c r="AQ24" s="441"/>
      <c r="AR24" s="441"/>
      <c r="AS24" s="441"/>
      <c r="AT24" s="441"/>
      <c r="AU24" s="441"/>
      <c r="AV24" s="441"/>
      <c r="AW24" s="441"/>
      <c r="AX24" s="441"/>
      <c r="AY24" s="441"/>
      <c r="AZ24" s="441"/>
      <c r="BA24" s="441"/>
      <c r="BB24" s="441"/>
      <c r="BC24" s="441"/>
      <c r="BD24" s="441"/>
      <c r="BE24" s="442"/>
      <c r="BF24" s="1"/>
      <c r="BG24" s="1"/>
      <c r="BH24" s="4"/>
      <c r="BI24" s="91" t="s">
        <v>98</v>
      </c>
      <c r="BJ24" s="4"/>
      <c r="BK24" s="4"/>
      <c r="BL24" s="4"/>
      <c r="BM24" s="4"/>
      <c r="BN24" s="4"/>
      <c r="BO24" s="4"/>
      <c r="BP24" s="4"/>
      <c r="BQ24" s="4"/>
      <c r="BR24" s="4"/>
      <c r="BS24" s="4"/>
      <c r="BT24" s="4"/>
      <c r="BU24" s="4"/>
      <c r="BV24" s="4"/>
      <c r="BW24" s="4"/>
      <c r="BX24" s="4"/>
      <c r="BY24" s="4"/>
      <c r="BZ24" s="4"/>
      <c r="CA24" s="4"/>
      <c r="CB24" s="4"/>
      <c r="CC24" s="4"/>
      <c r="CD24" s="4"/>
      <c r="CE24" s="4"/>
    </row>
    <row r="25" spans="1:83" x14ac:dyDescent="0.2">
      <c r="A25" s="1"/>
      <c r="B25" s="463" t="s">
        <v>252</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563"/>
      <c r="AA25" s="563"/>
      <c r="AB25" s="563"/>
      <c r="AC25" s="563"/>
      <c r="AD25" s="563"/>
      <c r="AE25" s="563"/>
      <c r="AF25" s="563"/>
      <c r="AG25" s="563"/>
      <c r="AH25" s="563"/>
      <c r="AI25" s="564"/>
      <c r="AJ25" s="19" t="s">
        <v>188</v>
      </c>
      <c r="AK25" s="14"/>
      <c r="AL25" s="14"/>
      <c r="AM25" s="14"/>
      <c r="AN25" s="76"/>
      <c r="AO25" s="76"/>
      <c r="AP25" s="76"/>
      <c r="AQ25" s="76"/>
      <c r="AR25" s="76"/>
      <c r="AS25" s="443"/>
      <c r="AT25" s="443"/>
      <c r="AU25" s="443"/>
      <c r="AV25" s="443"/>
      <c r="AW25" s="443"/>
      <c r="AX25" s="443"/>
      <c r="AY25" s="443"/>
      <c r="AZ25" s="443"/>
      <c r="BA25" s="443"/>
      <c r="BB25" s="443"/>
      <c r="BC25" s="443"/>
      <c r="BD25" s="443"/>
      <c r="BE25" s="444"/>
      <c r="BF25" s="1"/>
      <c r="BG25" s="1"/>
      <c r="BH25" s="4"/>
      <c r="BI25" s="91" t="s">
        <v>99</v>
      </c>
      <c r="BJ25" s="4"/>
      <c r="BK25" s="4"/>
      <c r="BL25" s="4"/>
      <c r="BM25" s="4"/>
      <c r="BN25" s="4"/>
      <c r="BO25" s="4"/>
      <c r="BP25" s="4"/>
      <c r="BQ25" s="4"/>
      <c r="BR25" s="4"/>
      <c r="BS25" s="4"/>
      <c r="BT25" s="4"/>
      <c r="BU25" s="4"/>
      <c r="BV25" s="4"/>
      <c r="BW25" s="4"/>
      <c r="BX25" s="4"/>
      <c r="BY25" s="4"/>
      <c r="BZ25" s="4"/>
      <c r="CA25" s="4"/>
      <c r="CB25" s="4"/>
      <c r="CC25" s="4"/>
      <c r="CD25" s="4"/>
      <c r="CE25" s="4"/>
    </row>
    <row r="26" spans="1:83" x14ac:dyDescent="0.2">
      <c r="A26" s="1"/>
      <c r="B26" s="18" t="s">
        <v>189</v>
      </c>
      <c r="C26" s="14"/>
      <c r="D26" s="14"/>
      <c r="E26" s="14"/>
      <c r="F26" s="14"/>
      <c r="G26" s="14"/>
      <c r="H26" s="14"/>
      <c r="I26" s="14"/>
      <c r="J26" s="118"/>
      <c r="K26" s="118"/>
      <c r="L26" s="118"/>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7"/>
      <c r="AW26" s="437"/>
      <c r="AX26" s="437"/>
      <c r="AY26" s="437"/>
      <c r="AZ26" s="437"/>
      <c r="BA26" s="437"/>
      <c r="BB26" s="437"/>
      <c r="BC26" s="437"/>
      <c r="BD26" s="437"/>
      <c r="BE26" s="438"/>
      <c r="BF26" s="1"/>
      <c r="BG26" s="1"/>
      <c r="BH26" s="4"/>
      <c r="BI26" s="91" t="s">
        <v>100</v>
      </c>
      <c r="BJ26" s="4"/>
      <c r="BK26" s="4"/>
      <c r="BL26" s="4"/>
      <c r="BM26" s="4"/>
      <c r="BN26" s="4"/>
      <c r="BO26" s="4"/>
      <c r="BP26" s="4"/>
      <c r="BQ26" s="4"/>
      <c r="BR26" s="4"/>
      <c r="BS26" s="4"/>
      <c r="BT26" s="4"/>
      <c r="BU26" s="4"/>
      <c r="BV26" s="4"/>
      <c r="BW26" s="4"/>
      <c r="BX26" s="4"/>
      <c r="BY26" s="4"/>
      <c r="BZ26" s="4"/>
      <c r="CA26" s="4"/>
      <c r="CB26" s="4"/>
      <c r="CC26" s="4"/>
      <c r="CD26" s="4"/>
      <c r="CE26" s="4"/>
    </row>
    <row r="27" spans="1:83" ht="13.5" thickBot="1" x14ac:dyDescent="0.25">
      <c r="A27" s="1"/>
      <c r="B27" s="87" t="s">
        <v>11</v>
      </c>
      <c r="C27" s="16"/>
      <c r="D27" s="16"/>
      <c r="E27" s="16"/>
      <c r="F27" s="16"/>
      <c r="G27" s="16"/>
      <c r="H27" s="16"/>
      <c r="I27" s="16"/>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40"/>
      <c r="AJ27" s="16" t="s">
        <v>89</v>
      </c>
      <c r="AK27" s="16"/>
      <c r="AL27" s="16"/>
      <c r="AM27" s="16"/>
      <c r="AN27" s="16"/>
      <c r="AO27" s="16"/>
      <c r="AP27" s="77"/>
      <c r="AQ27" s="77"/>
      <c r="AR27" s="77"/>
      <c r="AS27" s="439"/>
      <c r="AT27" s="439"/>
      <c r="AU27" s="439"/>
      <c r="AV27" s="439"/>
      <c r="AW27" s="439"/>
      <c r="AX27" s="439"/>
      <c r="AY27" s="439"/>
      <c r="AZ27" s="439"/>
      <c r="BA27" s="439"/>
      <c r="BB27" s="439"/>
      <c r="BC27" s="439"/>
      <c r="BD27" s="439"/>
      <c r="BE27" s="445"/>
      <c r="BF27" s="1"/>
      <c r="BG27" s="1"/>
      <c r="BH27" s="4"/>
      <c r="BI27" s="92" t="s">
        <v>101</v>
      </c>
      <c r="BJ27" s="4"/>
      <c r="BK27" s="4"/>
      <c r="BL27" s="4"/>
      <c r="BM27" s="4"/>
      <c r="BN27" s="4"/>
      <c r="BO27" s="4"/>
      <c r="BP27" s="4"/>
      <c r="BQ27" s="4"/>
      <c r="BR27" s="4"/>
      <c r="BS27" s="4"/>
      <c r="BT27" s="4"/>
      <c r="BU27" s="4"/>
      <c r="BV27" s="4"/>
      <c r="BW27" s="4"/>
      <c r="BX27" s="4"/>
      <c r="BY27" s="4"/>
      <c r="BZ27" s="4"/>
      <c r="CA27" s="4"/>
      <c r="CB27" s="4"/>
      <c r="CC27" s="4"/>
      <c r="CD27" s="4"/>
      <c r="CE27" s="4"/>
    </row>
    <row r="28" spans="1:83" ht="13.5" thickBo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4"/>
      <c r="BJ28" s="4"/>
      <c r="BK28" s="4"/>
      <c r="BL28" s="4"/>
      <c r="BM28" s="4"/>
      <c r="BN28" s="4"/>
      <c r="BO28" s="4"/>
      <c r="BP28" s="4"/>
      <c r="BQ28" s="4"/>
      <c r="BR28" s="4"/>
      <c r="BS28" s="4"/>
      <c r="BT28" s="4"/>
      <c r="BU28" s="4"/>
      <c r="BV28" s="4"/>
      <c r="BW28" s="4"/>
      <c r="BX28" s="4"/>
      <c r="BY28" s="4"/>
      <c r="BZ28" s="4"/>
      <c r="CA28" s="4"/>
      <c r="CB28" s="4"/>
      <c r="CC28" s="4"/>
      <c r="CD28" s="4"/>
      <c r="CE28" s="4"/>
    </row>
    <row r="29" spans="1:83" x14ac:dyDescent="0.2">
      <c r="A29" s="1"/>
      <c r="B29" s="23">
        <v>1</v>
      </c>
      <c r="C29" s="127" t="s">
        <v>156</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502" t="s">
        <v>81</v>
      </c>
      <c r="AY29" s="503"/>
      <c r="AZ29" s="503"/>
      <c r="BA29" s="503"/>
      <c r="BB29" s="503"/>
      <c r="BC29" s="503"/>
      <c r="BD29" s="503"/>
      <c r="BE29" s="504"/>
      <c r="BF29" s="1"/>
      <c r="BG29" s="1"/>
      <c r="BH29" s="4"/>
      <c r="BI29" s="93" t="s">
        <v>102</v>
      </c>
      <c r="BJ29" s="4"/>
      <c r="BK29" s="4"/>
      <c r="BL29" s="4"/>
      <c r="BM29" s="4"/>
      <c r="BN29" s="4"/>
      <c r="BO29" s="4"/>
      <c r="BP29" s="4"/>
      <c r="BQ29" s="4"/>
      <c r="BR29" s="4"/>
      <c r="BS29" s="4"/>
      <c r="BT29" s="4"/>
      <c r="BU29" s="4"/>
      <c r="BV29" s="4"/>
      <c r="BW29" s="4"/>
      <c r="BX29" s="4"/>
      <c r="BY29" s="4"/>
      <c r="BZ29" s="4"/>
      <c r="CA29" s="4"/>
      <c r="CB29" s="4"/>
      <c r="CC29" s="4"/>
      <c r="CD29" s="4"/>
      <c r="CE29" s="4"/>
    </row>
    <row r="30" spans="1:83" x14ac:dyDescent="0.2">
      <c r="A30" s="1"/>
      <c r="B30" s="25" t="s">
        <v>80</v>
      </c>
      <c r="C30" s="15"/>
      <c r="D30" s="15"/>
      <c r="E30" s="15"/>
      <c r="F30" s="15"/>
      <c r="G30" s="15"/>
      <c r="H30" s="15"/>
      <c r="I30" s="15"/>
      <c r="J30" s="15"/>
      <c r="K30" s="15"/>
      <c r="L30" s="15"/>
      <c r="M30" s="15"/>
      <c r="N30" s="15"/>
      <c r="O30" s="15"/>
      <c r="P30" s="15"/>
      <c r="Q30" s="15"/>
      <c r="R30" s="15"/>
      <c r="S30" s="15"/>
      <c r="T30" s="15"/>
      <c r="U30" s="15"/>
      <c r="V30" s="15"/>
      <c r="W30" s="15"/>
      <c r="X30" s="70" t="s">
        <v>110</v>
      </c>
      <c r="Y30" s="15"/>
      <c r="Z30" s="26"/>
      <c r="AA30" s="15" t="s">
        <v>16</v>
      </c>
      <c r="AB30" s="15"/>
      <c r="AC30" s="15"/>
      <c r="AD30" s="15"/>
      <c r="AE30" s="15"/>
      <c r="AF30" s="15"/>
      <c r="AG30" s="15"/>
      <c r="AH30" s="15"/>
      <c r="AI30" s="15"/>
      <c r="AJ30" s="15"/>
      <c r="AK30" s="15"/>
      <c r="AL30" s="15"/>
      <c r="AM30" s="15"/>
      <c r="AN30" s="15"/>
      <c r="AO30" s="15"/>
      <c r="AP30" s="15"/>
      <c r="AQ30" s="15"/>
      <c r="AR30" s="15"/>
      <c r="AS30" s="15"/>
      <c r="AT30" s="15"/>
      <c r="AU30" s="15"/>
      <c r="AV30" s="15"/>
      <c r="AW30" s="15"/>
      <c r="AX30" s="505"/>
      <c r="AY30" s="506"/>
      <c r="AZ30" s="506"/>
      <c r="BA30" s="506"/>
      <c r="BB30" s="506"/>
      <c r="BC30" s="506"/>
      <c r="BD30" s="506"/>
      <c r="BE30" s="507"/>
      <c r="BF30" s="1"/>
      <c r="BG30" s="1"/>
      <c r="BH30" s="4"/>
      <c r="BI30" s="94" t="s">
        <v>103</v>
      </c>
      <c r="BJ30" s="4"/>
      <c r="BK30" s="4"/>
      <c r="BL30" s="4"/>
      <c r="BM30" s="4"/>
      <c r="BN30" s="4"/>
      <c r="BO30" s="4"/>
      <c r="BP30" s="4"/>
      <c r="BQ30" s="4"/>
      <c r="BR30" s="4"/>
      <c r="BS30" s="4"/>
      <c r="BT30" s="4"/>
      <c r="BU30" s="4"/>
      <c r="BV30" s="4"/>
      <c r="BW30" s="4"/>
      <c r="BX30" s="4"/>
      <c r="BY30" s="4"/>
      <c r="BZ30" s="4"/>
      <c r="CA30" s="4"/>
      <c r="CB30" s="4"/>
      <c r="CC30" s="4"/>
      <c r="CD30" s="4"/>
      <c r="CE30" s="4"/>
    </row>
    <row r="31" spans="1:83" x14ac:dyDescent="0.2">
      <c r="A31" s="1"/>
      <c r="B31" s="18" t="s">
        <v>69</v>
      </c>
      <c r="C31" s="368"/>
      <c r="D31" s="368"/>
      <c r="E31" s="368"/>
      <c r="F31" s="368"/>
      <c r="G31" s="368"/>
      <c r="H31" s="368"/>
      <c r="I31" s="368"/>
      <c r="J31" s="368"/>
      <c r="K31" s="368"/>
      <c r="L31" s="368"/>
      <c r="M31" s="368"/>
      <c r="N31" s="368"/>
      <c r="O31" s="368"/>
      <c r="P31" s="368"/>
      <c r="Q31" s="368"/>
      <c r="R31" s="368"/>
      <c r="S31" s="368"/>
      <c r="T31" s="368"/>
      <c r="U31" s="368"/>
      <c r="V31" s="368"/>
      <c r="W31" s="368"/>
      <c r="X31" s="370"/>
      <c r="Y31" s="511"/>
      <c r="Z31" s="512"/>
      <c r="AA31" s="370"/>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535"/>
      <c r="AX31" s="528"/>
      <c r="AY31" s="529"/>
      <c r="AZ31" s="529"/>
      <c r="BA31" s="529"/>
      <c r="BB31" s="529"/>
      <c r="BC31" s="529"/>
      <c r="BD31" s="529"/>
      <c r="BE31" s="530"/>
      <c r="BF31" s="1"/>
      <c r="BG31" s="1"/>
      <c r="BH31" s="4"/>
      <c r="BJ31" s="4"/>
      <c r="BK31" s="4"/>
      <c r="BL31" s="4"/>
      <c r="BM31" s="4"/>
      <c r="BN31" s="4"/>
      <c r="BO31" s="4"/>
      <c r="BP31" s="4"/>
      <c r="BQ31" s="4"/>
      <c r="BR31" s="4"/>
      <c r="BS31" s="4"/>
      <c r="BT31" s="4"/>
      <c r="BU31" s="4"/>
      <c r="BV31" s="4"/>
      <c r="BW31" s="4"/>
      <c r="BX31" s="4"/>
      <c r="BY31" s="4"/>
      <c r="BZ31" s="4"/>
      <c r="CA31" s="4"/>
      <c r="CB31" s="4"/>
      <c r="CC31" s="4"/>
      <c r="CD31" s="4"/>
      <c r="CE31" s="4"/>
    </row>
    <row r="32" spans="1:83" x14ac:dyDescent="0.2">
      <c r="A32" s="1"/>
      <c r="B32" s="18" t="s">
        <v>70</v>
      </c>
      <c r="C32" s="368"/>
      <c r="D32" s="368"/>
      <c r="E32" s="368"/>
      <c r="F32" s="368"/>
      <c r="G32" s="368"/>
      <c r="H32" s="368"/>
      <c r="I32" s="368"/>
      <c r="J32" s="368"/>
      <c r="K32" s="368"/>
      <c r="L32" s="368"/>
      <c r="M32" s="368"/>
      <c r="N32" s="368"/>
      <c r="O32" s="368"/>
      <c r="P32" s="368"/>
      <c r="Q32" s="368"/>
      <c r="R32" s="368"/>
      <c r="S32" s="368"/>
      <c r="T32" s="368"/>
      <c r="U32" s="368"/>
      <c r="V32" s="368"/>
      <c r="W32" s="368"/>
      <c r="X32" s="370"/>
      <c r="Y32" s="511"/>
      <c r="Z32" s="512"/>
      <c r="AA32" s="370"/>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535"/>
      <c r="AX32" s="528"/>
      <c r="AY32" s="529"/>
      <c r="AZ32" s="529"/>
      <c r="BA32" s="529"/>
      <c r="BB32" s="529"/>
      <c r="BC32" s="529"/>
      <c r="BD32" s="529"/>
      <c r="BE32" s="530"/>
      <c r="BF32" s="1"/>
      <c r="BG32" s="1"/>
      <c r="BH32" s="4"/>
      <c r="BI32" s="93" t="s">
        <v>105</v>
      </c>
      <c r="BJ32" s="4"/>
      <c r="BK32" s="4"/>
      <c r="BL32" s="4"/>
      <c r="BM32" s="4"/>
      <c r="BN32" s="4"/>
      <c r="BO32" s="4"/>
      <c r="BP32" s="4"/>
      <c r="BQ32" s="4"/>
      <c r="BR32" s="4"/>
      <c r="BS32" s="4"/>
      <c r="BT32" s="4"/>
      <c r="BU32" s="4"/>
      <c r="BV32" s="4"/>
      <c r="BW32" s="4"/>
      <c r="BX32" s="4"/>
      <c r="BY32" s="4"/>
      <c r="BZ32" s="4"/>
      <c r="CA32" s="4"/>
      <c r="CB32" s="4"/>
      <c r="CC32" s="4"/>
      <c r="CD32" s="4"/>
      <c r="CE32" s="4"/>
    </row>
    <row r="33" spans="1:83" x14ac:dyDescent="0.2">
      <c r="A33" s="1"/>
      <c r="B33" s="18" t="s">
        <v>71</v>
      </c>
      <c r="C33" s="368"/>
      <c r="D33" s="467"/>
      <c r="E33" s="467"/>
      <c r="F33" s="467"/>
      <c r="G33" s="467"/>
      <c r="H33" s="467"/>
      <c r="I33" s="467"/>
      <c r="J33" s="467"/>
      <c r="K33" s="467"/>
      <c r="L33" s="467"/>
      <c r="M33" s="467"/>
      <c r="N33" s="467"/>
      <c r="O33" s="467"/>
      <c r="P33" s="467"/>
      <c r="Q33" s="467"/>
      <c r="R33" s="467"/>
      <c r="S33" s="467"/>
      <c r="T33" s="467"/>
      <c r="U33" s="467"/>
      <c r="V33" s="467"/>
      <c r="W33" s="468"/>
      <c r="X33" s="370"/>
      <c r="Y33" s="511"/>
      <c r="Z33" s="512"/>
      <c r="AA33" s="370"/>
      <c r="AB33" s="511"/>
      <c r="AC33" s="511"/>
      <c r="AD33" s="511"/>
      <c r="AE33" s="511"/>
      <c r="AF33" s="511"/>
      <c r="AG33" s="511"/>
      <c r="AH33" s="511"/>
      <c r="AI33" s="511"/>
      <c r="AJ33" s="511"/>
      <c r="AK33" s="511"/>
      <c r="AL33" s="511"/>
      <c r="AM33" s="511"/>
      <c r="AN33" s="511"/>
      <c r="AO33" s="511"/>
      <c r="AP33" s="511"/>
      <c r="AQ33" s="511"/>
      <c r="AR33" s="511"/>
      <c r="AS33" s="511"/>
      <c r="AT33" s="511"/>
      <c r="AU33" s="511"/>
      <c r="AV33" s="511"/>
      <c r="AW33" s="512"/>
      <c r="AX33" s="532"/>
      <c r="AY33" s="533"/>
      <c r="AZ33" s="533"/>
      <c r="BA33" s="533"/>
      <c r="BB33" s="533"/>
      <c r="BC33" s="533"/>
      <c r="BD33" s="533"/>
      <c r="BE33" s="534"/>
      <c r="BF33" s="1"/>
      <c r="BG33" s="1"/>
      <c r="BH33" s="4"/>
      <c r="BI33" s="96" t="s">
        <v>106</v>
      </c>
      <c r="BJ33" s="4"/>
      <c r="BK33" s="4"/>
      <c r="BL33" s="4"/>
      <c r="BM33" s="4"/>
      <c r="BN33" s="4"/>
      <c r="BO33" s="4"/>
      <c r="BP33" s="4"/>
      <c r="BQ33" s="4"/>
      <c r="BR33" s="4"/>
      <c r="BS33" s="4"/>
      <c r="BT33" s="4"/>
      <c r="BU33" s="4"/>
      <c r="BV33" s="4"/>
      <c r="BW33" s="4"/>
      <c r="BX33" s="4"/>
      <c r="BY33" s="4"/>
      <c r="BZ33" s="4"/>
      <c r="CA33" s="4"/>
      <c r="CB33" s="4"/>
      <c r="CC33" s="4"/>
      <c r="CD33" s="4"/>
      <c r="CE33" s="4"/>
    </row>
    <row r="34" spans="1:83" ht="13.5" thickBot="1" x14ac:dyDescent="0.25">
      <c r="A34" s="1"/>
      <c r="B34" s="21" t="s">
        <v>72</v>
      </c>
      <c r="C34" s="27"/>
      <c r="D34" s="27"/>
      <c r="E34" s="27"/>
      <c r="F34" s="27"/>
      <c r="G34" s="27"/>
      <c r="H34" s="27"/>
      <c r="I34" s="27"/>
      <c r="J34" s="27"/>
      <c r="K34" s="27"/>
      <c r="L34" s="27"/>
      <c r="M34" s="27"/>
      <c r="N34" s="27"/>
      <c r="O34" s="27"/>
      <c r="P34" s="27"/>
      <c r="Q34" s="57"/>
      <c r="R34" s="57"/>
      <c r="S34" s="58"/>
      <c r="T34" s="58"/>
      <c r="U34" s="57" t="s">
        <v>17</v>
      </c>
      <c r="V34" s="57"/>
      <c r="W34" s="57"/>
      <c r="X34" s="57"/>
      <c r="Y34" s="57"/>
      <c r="Z34" s="57" t="s">
        <v>18</v>
      </c>
      <c r="AA34" s="57"/>
      <c r="AB34" s="57"/>
      <c r="AC34" s="57"/>
      <c r="AD34" s="57"/>
      <c r="AE34" s="57"/>
      <c r="AF34" s="57"/>
      <c r="AG34" s="57"/>
      <c r="AH34" s="57" t="s">
        <v>19</v>
      </c>
      <c r="AI34" s="57"/>
      <c r="AJ34" s="57"/>
      <c r="AK34" s="57"/>
      <c r="AL34" s="57"/>
      <c r="AM34" s="57"/>
      <c r="AN34" s="57" t="s">
        <v>20</v>
      </c>
      <c r="AO34" s="57"/>
      <c r="AP34" s="57"/>
      <c r="AQ34" s="497"/>
      <c r="AR34" s="498"/>
      <c r="AS34" s="498"/>
      <c r="AT34" s="498"/>
      <c r="AU34" s="498"/>
      <c r="AV34" s="498"/>
      <c r="AW34" s="498"/>
      <c r="AX34" s="498"/>
      <c r="AY34" s="498"/>
      <c r="AZ34" s="498"/>
      <c r="BA34" s="498"/>
      <c r="BB34" s="498"/>
      <c r="BC34" s="498"/>
      <c r="BD34" s="498"/>
      <c r="BE34" s="499"/>
      <c r="BF34" s="1"/>
      <c r="BG34" s="1"/>
      <c r="BH34" s="4"/>
      <c r="BI34" s="94" t="s">
        <v>107</v>
      </c>
      <c r="BJ34" s="4"/>
      <c r="BK34" s="4"/>
      <c r="BL34" s="4"/>
      <c r="BM34" s="4"/>
      <c r="BN34" s="4"/>
      <c r="BO34" s="4"/>
      <c r="BP34" s="4"/>
      <c r="BQ34" s="4"/>
      <c r="BR34" s="4"/>
      <c r="BS34" s="4"/>
      <c r="BT34" s="4"/>
      <c r="BU34" s="4"/>
      <c r="BV34" s="4"/>
      <c r="BW34" s="4"/>
      <c r="BX34" s="4"/>
      <c r="BY34" s="4"/>
      <c r="BZ34" s="4"/>
      <c r="CA34" s="4"/>
      <c r="CB34" s="4"/>
      <c r="CC34" s="4"/>
      <c r="CD34" s="4"/>
      <c r="CE34" s="4"/>
    </row>
    <row r="35" spans="1:83" x14ac:dyDescent="0.2">
      <c r="A35" s="1"/>
      <c r="B35" s="23">
        <v>2</v>
      </c>
      <c r="C35" s="56" t="s">
        <v>77</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24"/>
      <c r="AF35" s="23">
        <v>3</v>
      </c>
      <c r="AG35" s="42" t="s">
        <v>36</v>
      </c>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24"/>
      <c r="BF35" s="1"/>
      <c r="BG35" s="1"/>
      <c r="BH35" s="4"/>
      <c r="BI35" s="4"/>
      <c r="BJ35" s="4"/>
      <c r="BK35" s="4"/>
      <c r="BL35" s="4"/>
      <c r="BM35" s="4"/>
      <c r="BN35" s="4"/>
      <c r="BO35" s="4"/>
      <c r="BP35" s="4"/>
      <c r="BQ35" s="4"/>
      <c r="BR35" s="4"/>
      <c r="BS35" s="4"/>
      <c r="BT35" s="4"/>
      <c r="BU35" s="4"/>
      <c r="BV35" s="4"/>
      <c r="BW35" s="4"/>
      <c r="BX35" s="4"/>
      <c r="BY35" s="4"/>
      <c r="BZ35" s="4"/>
      <c r="CA35" s="4"/>
      <c r="CB35" s="4"/>
      <c r="CC35" s="4"/>
      <c r="CD35" s="4"/>
      <c r="CE35" s="4"/>
    </row>
    <row r="36" spans="1:83" x14ac:dyDescent="0.2">
      <c r="A36" s="1"/>
      <c r="B36" s="18" t="s">
        <v>69</v>
      </c>
      <c r="C36" s="500"/>
      <c r="D36" s="500"/>
      <c r="E36" s="500"/>
      <c r="F36" s="500"/>
      <c r="G36" s="500"/>
      <c r="H36" s="500"/>
      <c r="I36" s="500"/>
      <c r="J36" s="500"/>
      <c r="K36" s="500"/>
      <c r="L36" s="500"/>
      <c r="M36" s="500"/>
      <c r="N36" s="500"/>
      <c r="O36" s="500"/>
      <c r="P36" s="500"/>
      <c r="Q36" s="500"/>
      <c r="R36" s="500"/>
      <c r="S36" s="500"/>
      <c r="T36" s="500"/>
      <c r="U36" s="500"/>
      <c r="V36" s="500"/>
      <c r="W36" s="501"/>
      <c r="X36" s="370"/>
      <c r="Y36" s="371"/>
      <c r="Z36" s="371"/>
      <c r="AA36" s="62" t="s">
        <v>22</v>
      </c>
      <c r="AB36" s="389"/>
      <c r="AC36" s="390"/>
      <c r="AD36" s="390"/>
      <c r="AE36" s="63" t="s">
        <v>21</v>
      </c>
      <c r="AF36" s="367"/>
      <c r="AG36" s="368"/>
      <c r="AH36" s="368"/>
      <c r="AI36" s="368"/>
      <c r="AJ36" s="368"/>
      <c r="AK36" s="368"/>
      <c r="AL36" s="368"/>
      <c r="AM36" s="368"/>
      <c r="AN36" s="368"/>
      <c r="AO36" s="368"/>
      <c r="AP36" s="368"/>
      <c r="AQ36" s="368"/>
      <c r="AR36" s="368"/>
      <c r="AS36" s="368"/>
      <c r="AT36" s="368"/>
      <c r="AU36" s="368"/>
      <c r="AV36" s="368"/>
      <c r="AW36" s="368"/>
      <c r="AX36" s="368"/>
      <c r="AY36" s="368"/>
      <c r="AZ36" s="368"/>
      <c r="BA36" s="369"/>
      <c r="BB36" s="370"/>
      <c r="BC36" s="371"/>
      <c r="BD36" s="371"/>
      <c r="BE36" s="64" t="s">
        <v>21</v>
      </c>
      <c r="BF36" s="1"/>
      <c r="BG36" s="1"/>
      <c r="BH36" s="4"/>
      <c r="BI36" s="97" t="s">
        <v>111</v>
      </c>
      <c r="BJ36" s="4"/>
      <c r="BK36" s="4"/>
      <c r="BL36" s="4"/>
      <c r="BM36" s="4"/>
      <c r="BN36" s="4"/>
      <c r="BO36" s="4"/>
      <c r="BP36" s="4"/>
      <c r="BQ36" s="4"/>
      <c r="BR36" s="4"/>
      <c r="BS36" s="4"/>
      <c r="BT36" s="4"/>
      <c r="BU36" s="4"/>
      <c r="BV36" s="4"/>
      <c r="BW36" s="4"/>
      <c r="BX36" s="4"/>
      <c r="BY36" s="4"/>
      <c r="BZ36" s="4"/>
      <c r="CA36" s="4"/>
      <c r="CB36" s="4"/>
      <c r="CC36" s="4"/>
      <c r="CD36" s="4"/>
      <c r="CE36" s="4"/>
    </row>
    <row r="37" spans="1:83" x14ac:dyDescent="0.2">
      <c r="A37" s="1"/>
      <c r="B37" s="18" t="s">
        <v>70</v>
      </c>
      <c r="C37" s="500"/>
      <c r="D37" s="500"/>
      <c r="E37" s="500"/>
      <c r="F37" s="500"/>
      <c r="G37" s="500"/>
      <c r="H37" s="500"/>
      <c r="I37" s="500"/>
      <c r="J37" s="500"/>
      <c r="K37" s="500"/>
      <c r="L37" s="500"/>
      <c r="M37" s="500"/>
      <c r="N37" s="500"/>
      <c r="O37" s="500"/>
      <c r="P37" s="500"/>
      <c r="Q37" s="500"/>
      <c r="R37" s="500"/>
      <c r="S37" s="500"/>
      <c r="T37" s="500"/>
      <c r="U37" s="500"/>
      <c r="V37" s="500"/>
      <c r="W37" s="501"/>
      <c r="X37" s="370"/>
      <c r="Y37" s="371"/>
      <c r="Z37" s="371"/>
      <c r="AA37" s="62" t="s">
        <v>22</v>
      </c>
      <c r="AB37" s="389"/>
      <c r="AC37" s="390"/>
      <c r="AD37" s="390"/>
      <c r="AE37" s="63" t="s">
        <v>21</v>
      </c>
      <c r="AF37" s="367"/>
      <c r="AG37" s="368"/>
      <c r="AH37" s="368"/>
      <c r="AI37" s="368"/>
      <c r="AJ37" s="368"/>
      <c r="AK37" s="368"/>
      <c r="AL37" s="368"/>
      <c r="AM37" s="368"/>
      <c r="AN37" s="368"/>
      <c r="AO37" s="368"/>
      <c r="AP37" s="368"/>
      <c r="AQ37" s="368"/>
      <c r="AR37" s="368"/>
      <c r="AS37" s="368"/>
      <c r="AT37" s="368"/>
      <c r="AU37" s="368"/>
      <c r="AV37" s="368"/>
      <c r="AW37" s="368"/>
      <c r="AX37" s="368"/>
      <c r="AY37" s="368"/>
      <c r="AZ37" s="368"/>
      <c r="BA37" s="369"/>
      <c r="BB37" s="370"/>
      <c r="BC37" s="371"/>
      <c r="BD37" s="371"/>
      <c r="BE37" s="64" t="s">
        <v>21</v>
      </c>
      <c r="BF37" s="1"/>
      <c r="BG37" s="1"/>
      <c r="BH37" s="4"/>
      <c r="BI37" s="98" t="s">
        <v>112</v>
      </c>
      <c r="BJ37" s="4"/>
      <c r="BK37" s="4"/>
      <c r="BL37" s="4"/>
      <c r="BM37" s="4"/>
      <c r="BN37" s="4"/>
      <c r="BO37" s="4"/>
      <c r="BP37" s="4"/>
      <c r="BQ37" s="4"/>
      <c r="BR37" s="4"/>
      <c r="BS37" s="4"/>
      <c r="BT37" s="4"/>
      <c r="BU37" s="4"/>
      <c r="BV37" s="4"/>
      <c r="BW37" s="4"/>
      <c r="BX37" s="4"/>
      <c r="BY37" s="4"/>
      <c r="BZ37" s="4"/>
      <c r="CA37" s="4"/>
      <c r="CB37" s="4"/>
      <c r="CC37" s="4"/>
      <c r="CD37" s="4"/>
      <c r="CE37" s="4"/>
    </row>
    <row r="38" spans="1:83" ht="13.5" thickBot="1" x14ac:dyDescent="0.25">
      <c r="A38" s="1"/>
      <c r="B38" s="21" t="s">
        <v>71</v>
      </c>
      <c r="C38" s="489"/>
      <c r="D38" s="489"/>
      <c r="E38" s="489"/>
      <c r="F38" s="489"/>
      <c r="G38" s="489"/>
      <c r="H38" s="489"/>
      <c r="I38" s="489"/>
      <c r="J38" s="489"/>
      <c r="K38" s="489"/>
      <c r="L38" s="489"/>
      <c r="M38" s="489"/>
      <c r="N38" s="489"/>
      <c r="O38" s="489"/>
      <c r="P38" s="489"/>
      <c r="Q38" s="489"/>
      <c r="R38" s="489"/>
      <c r="S38" s="489"/>
      <c r="T38" s="489"/>
      <c r="U38" s="489"/>
      <c r="V38" s="489"/>
      <c r="W38" s="490"/>
      <c r="X38" s="391"/>
      <c r="Y38" s="392"/>
      <c r="Z38" s="392"/>
      <c r="AA38" s="65" t="s">
        <v>22</v>
      </c>
      <c r="AB38" s="487"/>
      <c r="AC38" s="488"/>
      <c r="AD38" s="488"/>
      <c r="AE38" s="66" t="s">
        <v>21</v>
      </c>
      <c r="AF38" s="508"/>
      <c r="AG38" s="509"/>
      <c r="AH38" s="509"/>
      <c r="AI38" s="509"/>
      <c r="AJ38" s="509"/>
      <c r="AK38" s="509"/>
      <c r="AL38" s="509"/>
      <c r="AM38" s="509"/>
      <c r="AN38" s="509"/>
      <c r="AO38" s="509"/>
      <c r="AP38" s="509"/>
      <c r="AQ38" s="509"/>
      <c r="AR38" s="509"/>
      <c r="AS38" s="509"/>
      <c r="AT38" s="509"/>
      <c r="AU38" s="509"/>
      <c r="AV38" s="509"/>
      <c r="AW38" s="509"/>
      <c r="AX38" s="509"/>
      <c r="AY38" s="509"/>
      <c r="AZ38" s="509"/>
      <c r="BA38" s="510"/>
      <c r="BB38" s="391"/>
      <c r="BC38" s="392"/>
      <c r="BD38" s="392"/>
      <c r="BE38" s="67" t="s">
        <v>21</v>
      </c>
      <c r="BF38" s="1"/>
      <c r="BG38" s="1"/>
      <c r="BH38" s="4"/>
      <c r="BI38" s="98" t="s">
        <v>113</v>
      </c>
      <c r="BJ38" s="4"/>
      <c r="BK38" s="4"/>
      <c r="BL38" s="4"/>
      <c r="BM38" s="4"/>
      <c r="BN38" s="4"/>
      <c r="BO38" s="4"/>
      <c r="BP38" s="4"/>
      <c r="BQ38" s="4"/>
      <c r="BR38" s="4"/>
      <c r="BS38" s="4"/>
      <c r="BT38" s="4"/>
      <c r="BU38" s="4"/>
      <c r="BV38" s="4"/>
      <c r="BW38" s="4"/>
      <c r="BX38" s="4"/>
      <c r="BY38" s="4"/>
      <c r="BZ38" s="4"/>
      <c r="CA38" s="4"/>
      <c r="CB38" s="4"/>
      <c r="CC38" s="4"/>
      <c r="CD38" s="4"/>
      <c r="CE38" s="4"/>
    </row>
    <row r="39" spans="1:83" ht="13.5" thickBot="1" x14ac:dyDescent="0.25">
      <c r="A39" s="1"/>
      <c r="B39" s="23">
        <v>4</v>
      </c>
      <c r="C39" s="21" t="s">
        <v>157</v>
      </c>
      <c r="D39" s="27"/>
      <c r="E39" s="27"/>
      <c r="F39" s="27"/>
      <c r="G39" s="27"/>
      <c r="H39" s="27"/>
      <c r="I39" s="27"/>
      <c r="J39" s="27"/>
      <c r="K39" s="27"/>
      <c r="L39" s="27"/>
      <c r="M39" s="27"/>
      <c r="N39" s="128"/>
      <c r="O39" s="128"/>
      <c r="P39" s="128"/>
      <c r="Q39" s="388"/>
      <c r="R39" s="388"/>
      <c r="S39" s="388"/>
      <c r="T39" s="388"/>
      <c r="U39" s="388"/>
      <c r="V39" s="388"/>
      <c r="W39" s="388"/>
      <c r="X39" s="388"/>
      <c r="Y39" s="388"/>
      <c r="Z39" s="27" t="s">
        <v>23</v>
      </c>
      <c r="AA39" s="29"/>
      <c r="AB39" s="152" t="s">
        <v>175</v>
      </c>
      <c r="AC39" s="152"/>
      <c r="AD39" s="152"/>
      <c r="AE39" s="152"/>
      <c r="AF39" s="152"/>
      <c r="AG39" s="153"/>
      <c r="AH39" s="128"/>
      <c r="AI39" s="128"/>
      <c r="AJ39" s="128"/>
      <c r="AK39" s="388"/>
      <c r="AL39" s="388"/>
      <c r="AM39" s="388"/>
      <c r="AN39" s="388"/>
      <c r="AO39" s="388"/>
      <c r="AP39" s="388"/>
      <c r="AQ39" s="388"/>
      <c r="AR39" s="388"/>
      <c r="AS39" s="388"/>
      <c r="AT39" s="388"/>
      <c r="AU39" s="388"/>
      <c r="AV39" s="388"/>
      <c r="AW39" s="388"/>
      <c r="AX39" s="388"/>
      <c r="AY39" s="388"/>
      <c r="AZ39" s="388"/>
      <c r="BA39" s="388"/>
      <c r="BB39" s="388"/>
      <c r="BC39" s="388"/>
      <c r="BD39" s="69" t="s">
        <v>23</v>
      </c>
      <c r="BE39" s="48"/>
      <c r="BF39" s="1"/>
      <c r="BG39" s="1"/>
      <c r="BH39" s="4"/>
      <c r="BI39" s="98" t="s">
        <v>114</v>
      </c>
      <c r="BJ39" s="4"/>
      <c r="BK39" s="4"/>
      <c r="BL39" s="4"/>
      <c r="BM39" s="4"/>
      <c r="BN39" s="4"/>
      <c r="BO39" s="4"/>
      <c r="BP39" s="4"/>
      <c r="BQ39" s="4"/>
      <c r="BR39" s="4"/>
      <c r="BS39" s="4"/>
      <c r="BT39" s="4"/>
      <c r="BU39" s="4"/>
      <c r="BV39" s="4"/>
      <c r="BW39" s="4"/>
      <c r="BX39" s="4"/>
      <c r="BY39" s="4"/>
      <c r="BZ39" s="4"/>
      <c r="CA39" s="4"/>
      <c r="CB39" s="4"/>
      <c r="CC39" s="4"/>
      <c r="CD39" s="4"/>
      <c r="CE39" s="4"/>
    </row>
    <row r="40" spans="1:83" x14ac:dyDescent="0.2">
      <c r="A40" s="22"/>
      <c r="B40" s="23">
        <v>5</v>
      </c>
      <c r="C40" s="127" t="s">
        <v>158</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24"/>
      <c r="BF40" s="22"/>
      <c r="BG40" s="1"/>
      <c r="BH40" s="4"/>
      <c r="BI40" s="98" t="s">
        <v>115</v>
      </c>
      <c r="BJ40" s="4"/>
      <c r="BK40" s="4"/>
      <c r="BL40" s="4"/>
      <c r="BM40" s="4"/>
      <c r="BN40" s="4"/>
      <c r="BO40" s="4"/>
      <c r="BP40" s="4"/>
      <c r="BQ40" s="4"/>
      <c r="BR40" s="4"/>
      <c r="BS40" s="4"/>
      <c r="BT40" s="4"/>
      <c r="BU40" s="4"/>
      <c r="BV40" s="4"/>
      <c r="BW40" s="4"/>
      <c r="BX40" s="4"/>
      <c r="BY40" s="4"/>
      <c r="BZ40" s="4"/>
      <c r="CA40" s="4"/>
      <c r="CB40" s="4"/>
      <c r="CC40" s="4"/>
      <c r="CD40" s="4"/>
      <c r="CE40" s="4"/>
    </row>
    <row r="41" spans="1:83" ht="12.75" customHeight="1" x14ac:dyDescent="0.2">
      <c r="A41" s="22"/>
      <c r="B41" s="469" t="s">
        <v>60</v>
      </c>
      <c r="C41" s="470"/>
      <c r="D41" s="470"/>
      <c r="E41" s="470"/>
      <c r="F41" s="470"/>
      <c r="G41" s="470"/>
      <c r="H41" s="470"/>
      <c r="I41" s="470"/>
      <c r="J41" s="470"/>
      <c r="K41" s="470"/>
      <c r="L41" s="470"/>
      <c r="M41" s="470"/>
      <c r="N41" s="470"/>
      <c r="O41" s="470"/>
      <c r="P41" s="470"/>
      <c r="Q41" s="470"/>
      <c r="R41" s="470"/>
      <c r="S41" s="470"/>
      <c r="T41" s="470"/>
      <c r="U41" s="471"/>
      <c r="V41" s="513" t="s">
        <v>65</v>
      </c>
      <c r="W41" s="514"/>
      <c r="X41" s="514"/>
      <c r="Y41" s="514"/>
      <c r="Z41" s="514"/>
      <c r="AA41" s="514"/>
      <c r="AB41" s="514"/>
      <c r="AC41" s="514"/>
      <c r="AD41" s="514"/>
      <c r="AE41" s="514"/>
      <c r="AF41" s="514"/>
      <c r="AG41" s="515"/>
      <c r="AH41" s="491" t="s">
        <v>68</v>
      </c>
      <c r="AI41" s="492"/>
      <c r="AJ41" s="492"/>
      <c r="AK41" s="492"/>
      <c r="AL41" s="492"/>
      <c r="AM41" s="492"/>
      <c r="AN41" s="492"/>
      <c r="AO41" s="492"/>
      <c r="AP41" s="492"/>
      <c r="AQ41" s="492"/>
      <c r="AR41" s="492"/>
      <c r="AS41" s="493"/>
      <c r="AT41" s="478" t="s">
        <v>44</v>
      </c>
      <c r="AU41" s="479"/>
      <c r="AV41" s="479"/>
      <c r="AW41" s="479"/>
      <c r="AX41" s="479"/>
      <c r="AY41" s="479"/>
      <c r="AZ41" s="479"/>
      <c r="BA41" s="479"/>
      <c r="BB41" s="479"/>
      <c r="BC41" s="479"/>
      <c r="BD41" s="479"/>
      <c r="BE41" s="480"/>
      <c r="BF41" s="22"/>
      <c r="BG41" s="1"/>
      <c r="BH41" s="4"/>
      <c r="BI41" s="99" t="s">
        <v>116</v>
      </c>
      <c r="BJ41" s="4"/>
      <c r="BK41" s="4"/>
      <c r="BL41" s="4"/>
      <c r="BM41" s="4"/>
      <c r="BN41" s="4"/>
      <c r="BO41" s="4"/>
      <c r="BP41" s="4"/>
      <c r="BQ41" s="4"/>
      <c r="BR41" s="4"/>
      <c r="BS41" s="4"/>
      <c r="BT41" s="4"/>
      <c r="BU41" s="4"/>
      <c r="BV41" s="4"/>
      <c r="BW41" s="4"/>
      <c r="BX41" s="4"/>
      <c r="BY41" s="4"/>
      <c r="BZ41" s="4"/>
      <c r="CA41" s="4"/>
      <c r="CB41" s="4"/>
      <c r="CC41" s="4"/>
      <c r="CD41" s="4"/>
      <c r="CE41" s="4"/>
    </row>
    <row r="42" spans="1:83" x14ac:dyDescent="0.2">
      <c r="A42" s="22"/>
      <c r="B42" s="472"/>
      <c r="C42" s="473"/>
      <c r="D42" s="473"/>
      <c r="E42" s="473"/>
      <c r="F42" s="473"/>
      <c r="G42" s="473"/>
      <c r="H42" s="473"/>
      <c r="I42" s="473"/>
      <c r="J42" s="473"/>
      <c r="K42" s="473"/>
      <c r="L42" s="473"/>
      <c r="M42" s="473"/>
      <c r="N42" s="473"/>
      <c r="O42" s="473"/>
      <c r="P42" s="473"/>
      <c r="Q42" s="473"/>
      <c r="R42" s="473"/>
      <c r="S42" s="473"/>
      <c r="T42" s="473"/>
      <c r="U42" s="474"/>
      <c r="V42" s="516"/>
      <c r="W42" s="517"/>
      <c r="X42" s="517"/>
      <c r="Y42" s="517"/>
      <c r="Z42" s="517"/>
      <c r="AA42" s="517"/>
      <c r="AB42" s="517"/>
      <c r="AC42" s="517"/>
      <c r="AD42" s="517"/>
      <c r="AE42" s="517"/>
      <c r="AF42" s="517"/>
      <c r="AG42" s="518"/>
      <c r="AH42" s="494"/>
      <c r="AI42" s="495"/>
      <c r="AJ42" s="495"/>
      <c r="AK42" s="495"/>
      <c r="AL42" s="495"/>
      <c r="AM42" s="495"/>
      <c r="AN42" s="495"/>
      <c r="AO42" s="495"/>
      <c r="AP42" s="495"/>
      <c r="AQ42" s="495"/>
      <c r="AR42" s="495"/>
      <c r="AS42" s="496"/>
      <c r="AT42" s="481"/>
      <c r="AU42" s="482"/>
      <c r="AV42" s="482"/>
      <c r="AW42" s="482"/>
      <c r="AX42" s="482"/>
      <c r="AY42" s="482"/>
      <c r="AZ42" s="482"/>
      <c r="BA42" s="482"/>
      <c r="BB42" s="482"/>
      <c r="BC42" s="482"/>
      <c r="BD42" s="482"/>
      <c r="BE42" s="483"/>
      <c r="BF42" s="22"/>
      <c r="BG42" s="1"/>
      <c r="BH42" s="4"/>
      <c r="BJ42" s="4"/>
      <c r="BK42" s="4"/>
      <c r="BL42" s="4"/>
      <c r="BM42" s="4"/>
      <c r="BN42" s="4"/>
      <c r="BO42" s="4"/>
      <c r="BP42" s="4"/>
      <c r="BQ42" s="4"/>
      <c r="BR42" s="4"/>
      <c r="BS42" s="4"/>
      <c r="BT42" s="4"/>
      <c r="BU42" s="4"/>
      <c r="BV42" s="4"/>
      <c r="BW42" s="4"/>
      <c r="BX42" s="4"/>
      <c r="BY42" s="4"/>
      <c r="BZ42" s="4"/>
      <c r="CA42" s="4"/>
      <c r="CB42" s="4"/>
      <c r="CC42" s="4"/>
      <c r="CD42" s="4"/>
      <c r="CE42" s="4"/>
    </row>
    <row r="43" spans="1:83" x14ac:dyDescent="0.2">
      <c r="A43" s="22"/>
      <c r="B43" s="475"/>
      <c r="C43" s="476"/>
      <c r="D43" s="476"/>
      <c r="E43" s="476"/>
      <c r="F43" s="476"/>
      <c r="G43" s="476"/>
      <c r="H43" s="476"/>
      <c r="I43" s="476"/>
      <c r="J43" s="476"/>
      <c r="K43" s="476"/>
      <c r="L43" s="476"/>
      <c r="M43" s="476"/>
      <c r="N43" s="476"/>
      <c r="O43" s="476"/>
      <c r="P43" s="476"/>
      <c r="Q43" s="476"/>
      <c r="R43" s="476"/>
      <c r="S43" s="476"/>
      <c r="T43" s="476"/>
      <c r="U43" s="477"/>
      <c r="V43" s="401"/>
      <c r="W43" s="402"/>
      <c r="X43" s="402"/>
      <c r="Y43" s="402"/>
      <c r="Z43" s="402"/>
      <c r="AA43" s="402"/>
      <c r="AB43" s="402"/>
      <c r="AC43" s="402"/>
      <c r="AD43" s="402"/>
      <c r="AE43" s="402"/>
      <c r="AF43" s="402"/>
      <c r="AG43" s="403"/>
      <c r="AH43" s="375"/>
      <c r="AI43" s="376"/>
      <c r="AJ43" s="376"/>
      <c r="AK43" s="376"/>
      <c r="AL43" s="376"/>
      <c r="AM43" s="376"/>
      <c r="AN43" s="376"/>
      <c r="AO43" s="376"/>
      <c r="AP43" s="376"/>
      <c r="AQ43" s="376"/>
      <c r="AR43" s="376"/>
      <c r="AS43" s="377"/>
      <c r="AT43" s="484"/>
      <c r="AU43" s="485"/>
      <c r="AV43" s="485"/>
      <c r="AW43" s="485"/>
      <c r="AX43" s="485"/>
      <c r="AY43" s="485"/>
      <c r="AZ43" s="485"/>
      <c r="BA43" s="485"/>
      <c r="BB43" s="485"/>
      <c r="BC43" s="485"/>
      <c r="BD43" s="485"/>
      <c r="BE43" s="486"/>
      <c r="BF43" s="22"/>
      <c r="BG43" s="1"/>
      <c r="BH43" s="4"/>
      <c r="BI43" s="4" t="s">
        <v>127</v>
      </c>
      <c r="BJ43" s="4"/>
      <c r="BK43" s="4"/>
      <c r="BL43" s="4"/>
      <c r="BM43" s="4"/>
      <c r="BN43" s="4"/>
      <c r="BO43" s="4"/>
      <c r="BP43" s="4"/>
      <c r="BQ43" s="4"/>
      <c r="BR43" s="4"/>
      <c r="BS43" s="4"/>
      <c r="BT43" s="4"/>
      <c r="BU43" s="4"/>
      <c r="BV43" s="4"/>
      <c r="BW43" s="4"/>
      <c r="BX43" s="4"/>
      <c r="BY43" s="4"/>
      <c r="BZ43" s="4"/>
      <c r="CA43" s="4"/>
      <c r="CB43" s="4"/>
      <c r="CC43" s="4"/>
      <c r="CD43" s="4"/>
      <c r="CE43" s="4"/>
    </row>
    <row r="44" spans="1:83" x14ac:dyDescent="0.2">
      <c r="A44" s="22"/>
      <c r="B44" s="84" t="s">
        <v>69</v>
      </c>
      <c r="C44" s="395"/>
      <c r="D44" s="395"/>
      <c r="E44" s="395"/>
      <c r="F44" s="395"/>
      <c r="G44" s="395"/>
      <c r="H44" s="395"/>
      <c r="I44" s="395"/>
      <c r="J44" s="395"/>
      <c r="K44" s="395"/>
      <c r="L44" s="395"/>
      <c r="M44" s="395"/>
      <c r="N44" s="395"/>
      <c r="O44" s="395"/>
      <c r="P44" s="395"/>
      <c r="Q44" s="395"/>
      <c r="R44" s="395"/>
      <c r="S44" s="395"/>
      <c r="T44" s="395"/>
      <c r="U44" s="396"/>
      <c r="V44" s="383"/>
      <c r="W44" s="384"/>
      <c r="X44" s="384"/>
      <c r="Y44" s="384"/>
      <c r="Z44" s="384"/>
      <c r="AA44" s="384"/>
      <c r="AB44" s="384"/>
      <c r="AC44" s="384"/>
      <c r="AD44" s="384"/>
      <c r="AE44" s="14" t="s">
        <v>61</v>
      </c>
      <c r="AF44" s="14"/>
      <c r="AG44" s="79"/>
      <c r="AH44" s="255"/>
      <c r="AI44" s="256"/>
      <c r="AJ44" s="256"/>
      <c r="AK44" s="256"/>
      <c r="AL44" s="256"/>
      <c r="AM44" s="256"/>
      <c r="AN44" s="256"/>
      <c r="AO44" s="256"/>
      <c r="AP44" s="256"/>
      <c r="AQ44" s="256"/>
      <c r="AR44" s="15" t="s">
        <v>24</v>
      </c>
      <c r="AS44" s="79"/>
      <c r="AT44" s="255"/>
      <c r="AU44" s="256"/>
      <c r="AV44" s="256"/>
      <c r="AW44" s="256"/>
      <c r="AX44" s="256"/>
      <c r="AY44" s="256"/>
      <c r="AZ44" s="256"/>
      <c r="BA44" s="256"/>
      <c r="BB44" s="256"/>
      <c r="BC44" s="256"/>
      <c r="BD44" s="15" t="s">
        <v>24</v>
      </c>
      <c r="BE44" s="80"/>
      <c r="BF44" s="22"/>
      <c r="BG44" s="1"/>
      <c r="BH44" s="4"/>
      <c r="BI44" s="4" t="s">
        <v>128</v>
      </c>
      <c r="BJ44" s="4"/>
      <c r="BK44" s="4"/>
      <c r="BL44" s="4"/>
      <c r="BM44" s="4"/>
      <c r="BN44" s="4"/>
      <c r="BO44" s="4"/>
      <c r="BP44" s="4"/>
      <c r="BQ44" s="4"/>
      <c r="BR44" s="4"/>
      <c r="BS44" s="4"/>
      <c r="BT44" s="4"/>
      <c r="BU44" s="4"/>
      <c r="BV44" s="4"/>
      <c r="BW44" s="4"/>
      <c r="BX44" s="4"/>
      <c r="BY44" s="4"/>
      <c r="BZ44" s="4"/>
      <c r="CA44" s="4"/>
      <c r="CB44" s="4"/>
      <c r="CC44" s="4"/>
      <c r="CD44" s="4"/>
      <c r="CE44" s="4"/>
    </row>
    <row r="45" spans="1:83" x14ac:dyDescent="0.2">
      <c r="A45" s="22"/>
      <c r="B45" s="84" t="s">
        <v>70</v>
      </c>
      <c r="C45" s="395"/>
      <c r="D45" s="395"/>
      <c r="E45" s="395"/>
      <c r="F45" s="395"/>
      <c r="G45" s="395"/>
      <c r="H45" s="395"/>
      <c r="I45" s="395"/>
      <c r="J45" s="395"/>
      <c r="K45" s="395"/>
      <c r="L45" s="395"/>
      <c r="M45" s="395"/>
      <c r="N45" s="395"/>
      <c r="O45" s="395"/>
      <c r="P45" s="395"/>
      <c r="Q45" s="395"/>
      <c r="R45" s="395"/>
      <c r="S45" s="395"/>
      <c r="T45" s="395"/>
      <c r="U45" s="396"/>
      <c r="V45" s="383"/>
      <c r="W45" s="384"/>
      <c r="X45" s="384"/>
      <c r="Y45" s="384"/>
      <c r="Z45" s="384"/>
      <c r="AA45" s="384"/>
      <c r="AB45" s="384"/>
      <c r="AC45" s="384"/>
      <c r="AD45" s="384"/>
      <c r="AE45" s="14" t="s">
        <v>61</v>
      </c>
      <c r="AF45" s="14"/>
      <c r="AG45" s="79"/>
      <c r="AH45" s="255"/>
      <c r="AI45" s="256"/>
      <c r="AJ45" s="256"/>
      <c r="AK45" s="256"/>
      <c r="AL45" s="256"/>
      <c r="AM45" s="256"/>
      <c r="AN45" s="256"/>
      <c r="AO45" s="256"/>
      <c r="AP45" s="256"/>
      <c r="AQ45" s="256"/>
      <c r="AR45" s="15" t="s">
        <v>24</v>
      </c>
      <c r="AS45" s="79"/>
      <c r="AT45" s="255"/>
      <c r="AU45" s="256"/>
      <c r="AV45" s="256"/>
      <c r="AW45" s="256"/>
      <c r="AX45" s="256"/>
      <c r="AY45" s="256"/>
      <c r="AZ45" s="256"/>
      <c r="BA45" s="256"/>
      <c r="BB45" s="256"/>
      <c r="BC45" s="256"/>
      <c r="BD45" s="15" t="s">
        <v>24</v>
      </c>
      <c r="BE45" s="80"/>
      <c r="BF45" s="22"/>
      <c r="BG45" s="1"/>
      <c r="BH45" s="4"/>
      <c r="BI45" s="4" t="s">
        <v>129</v>
      </c>
      <c r="BJ45" s="4"/>
      <c r="BK45" s="4"/>
      <c r="BL45" s="4"/>
      <c r="BM45" s="4"/>
      <c r="BN45" s="4"/>
      <c r="BO45" s="4"/>
      <c r="BP45" s="4"/>
      <c r="BQ45" s="4"/>
      <c r="BR45" s="4"/>
      <c r="BS45" s="4"/>
      <c r="BT45" s="4"/>
      <c r="BU45" s="4"/>
      <c r="BV45" s="4"/>
      <c r="BW45" s="4"/>
      <c r="BX45" s="4"/>
      <c r="BY45" s="4"/>
      <c r="BZ45" s="4"/>
      <c r="CA45" s="4"/>
      <c r="CB45" s="4"/>
      <c r="CC45" s="4"/>
      <c r="CD45" s="4"/>
      <c r="CE45" s="4"/>
    </row>
    <row r="46" spans="1:83" x14ac:dyDescent="0.2">
      <c r="A46" s="22"/>
      <c r="B46" s="85" t="s">
        <v>71</v>
      </c>
      <c r="C46" s="395"/>
      <c r="D46" s="395"/>
      <c r="E46" s="395"/>
      <c r="F46" s="395"/>
      <c r="G46" s="395"/>
      <c r="H46" s="395"/>
      <c r="I46" s="395"/>
      <c r="J46" s="395"/>
      <c r="K46" s="395"/>
      <c r="L46" s="395"/>
      <c r="M46" s="395"/>
      <c r="N46" s="395"/>
      <c r="O46" s="395"/>
      <c r="P46" s="395"/>
      <c r="Q46" s="395"/>
      <c r="R46" s="395"/>
      <c r="S46" s="395"/>
      <c r="T46" s="395"/>
      <c r="U46" s="396"/>
      <c r="V46" s="383"/>
      <c r="W46" s="384"/>
      <c r="X46" s="384"/>
      <c r="Y46" s="384"/>
      <c r="Z46" s="384"/>
      <c r="AA46" s="384"/>
      <c r="AB46" s="384"/>
      <c r="AC46" s="384"/>
      <c r="AD46" s="384"/>
      <c r="AE46" s="14" t="s">
        <v>61</v>
      </c>
      <c r="AF46" s="15"/>
      <c r="AG46" s="79"/>
      <c r="AH46" s="255"/>
      <c r="AI46" s="256"/>
      <c r="AJ46" s="256"/>
      <c r="AK46" s="256"/>
      <c r="AL46" s="256"/>
      <c r="AM46" s="256"/>
      <c r="AN46" s="256"/>
      <c r="AO46" s="256"/>
      <c r="AP46" s="256"/>
      <c r="AQ46" s="256"/>
      <c r="AR46" s="15" t="s">
        <v>24</v>
      </c>
      <c r="AS46" s="79"/>
      <c r="AT46" s="255"/>
      <c r="AU46" s="256"/>
      <c r="AV46" s="256"/>
      <c r="AW46" s="256"/>
      <c r="AX46" s="256"/>
      <c r="AY46" s="256"/>
      <c r="AZ46" s="256"/>
      <c r="BA46" s="256"/>
      <c r="BB46" s="256"/>
      <c r="BC46" s="256"/>
      <c r="BD46" s="15" t="s">
        <v>24</v>
      </c>
      <c r="BE46" s="80"/>
      <c r="BF46" s="22"/>
      <c r="BG46" s="1"/>
      <c r="BH46" s="4"/>
      <c r="BI46" s="4" t="s">
        <v>130</v>
      </c>
      <c r="BJ46" s="4"/>
      <c r="BK46" s="4"/>
      <c r="BL46" s="4"/>
      <c r="BM46" s="4"/>
      <c r="BN46" s="4"/>
      <c r="BO46" s="4"/>
      <c r="BP46" s="4"/>
      <c r="BQ46" s="4"/>
      <c r="BR46" s="4"/>
      <c r="BS46" s="4"/>
      <c r="BT46" s="4"/>
      <c r="BU46" s="4"/>
      <c r="BV46" s="4"/>
      <c r="BW46" s="4"/>
      <c r="BX46" s="4"/>
      <c r="BY46" s="4"/>
      <c r="BZ46" s="4"/>
      <c r="CA46" s="4"/>
      <c r="CB46" s="4"/>
      <c r="CC46" s="4"/>
      <c r="CD46" s="4"/>
      <c r="CE46" s="4"/>
    </row>
    <row r="47" spans="1:83" ht="13.5" thickBot="1" x14ac:dyDescent="0.25">
      <c r="A47" s="22"/>
      <c r="B47" s="34" t="s">
        <v>25</v>
      </c>
      <c r="C47" s="32"/>
      <c r="D47" s="32"/>
      <c r="E47" s="32"/>
      <c r="F47" s="32"/>
      <c r="G47" s="32"/>
      <c r="H47" s="32"/>
      <c r="I47" s="32"/>
      <c r="J47" s="32"/>
      <c r="K47" s="32"/>
      <c r="L47" s="32"/>
      <c r="M47" s="32"/>
      <c r="N47" s="32"/>
      <c r="O47" s="32"/>
      <c r="P47" s="35"/>
      <c r="Q47" s="32"/>
      <c r="R47" s="16"/>
      <c r="S47" s="32" t="s">
        <v>26</v>
      </c>
      <c r="T47" s="32"/>
      <c r="U47" s="32"/>
      <c r="V47" s="385"/>
      <c r="W47" s="385"/>
      <c r="X47" s="385"/>
      <c r="Y47" s="385"/>
      <c r="Z47" s="385"/>
      <c r="AA47" s="385"/>
      <c r="AB47" s="16" t="s">
        <v>21</v>
      </c>
      <c r="AC47" s="53"/>
      <c r="AD47" s="32" t="s">
        <v>27</v>
      </c>
      <c r="AE47" s="32"/>
      <c r="AF47" s="32"/>
      <c r="AG47" s="32"/>
      <c r="AH47" s="32"/>
      <c r="AI47" s="32"/>
      <c r="AJ47" s="32"/>
      <c r="AK47" s="32"/>
      <c r="AL47" s="32"/>
      <c r="AM47" s="32"/>
      <c r="AN47" s="32"/>
      <c r="AO47" s="385"/>
      <c r="AP47" s="385"/>
      <c r="AQ47" s="385"/>
      <c r="AR47" s="385"/>
      <c r="AS47" s="385"/>
      <c r="AT47" s="385"/>
      <c r="AU47" s="31" t="s">
        <v>21</v>
      </c>
      <c r="AV47" s="32" t="s">
        <v>28</v>
      </c>
      <c r="AW47" s="32"/>
      <c r="AX47" s="32"/>
      <c r="AY47" s="32"/>
      <c r="AZ47" s="385"/>
      <c r="BA47" s="385"/>
      <c r="BB47" s="385"/>
      <c r="BC47" s="385"/>
      <c r="BD47" s="385"/>
      <c r="BE47" s="36" t="s">
        <v>21</v>
      </c>
      <c r="BF47" s="22"/>
      <c r="BG47" s="1"/>
      <c r="BH47" s="4"/>
      <c r="BI47" s="4" t="s">
        <v>131</v>
      </c>
      <c r="BJ47" s="4"/>
      <c r="BK47" s="4"/>
      <c r="BL47" s="4"/>
      <c r="BM47" s="4"/>
      <c r="BN47" s="4"/>
      <c r="BO47" s="4"/>
      <c r="BP47" s="4"/>
      <c r="BQ47" s="4"/>
      <c r="BR47" s="4"/>
      <c r="BS47" s="4"/>
      <c r="BT47" s="4"/>
      <c r="BU47" s="4"/>
      <c r="BV47" s="4"/>
      <c r="BW47" s="4"/>
      <c r="BX47" s="4"/>
      <c r="BY47" s="4"/>
      <c r="BZ47" s="4"/>
      <c r="CA47" s="4"/>
      <c r="CB47" s="4"/>
      <c r="CC47" s="4"/>
      <c r="CD47" s="4"/>
      <c r="CE47" s="4"/>
    </row>
    <row r="48" spans="1:83" x14ac:dyDescent="0.2">
      <c r="A48" s="22"/>
      <c r="B48" s="37" t="s">
        <v>137</v>
      </c>
      <c r="C48" s="38"/>
      <c r="D48" s="38"/>
      <c r="E48" s="38"/>
      <c r="F48" s="38"/>
      <c r="G48" s="38"/>
      <c r="H48" s="38"/>
      <c r="I48" s="38"/>
      <c r="J48" s="38"/>
      <c r="K48" s="38"/>
      <c r="L48" s="38"/>
      <c r="M48" s="38"/>
      <c r="N48" s="38"/>
      <c r="O48" s="38"/>
      <c r="P48" s="38"/>
      <c r="Q48" s="38"/>
      <c r="R48" s="38"/>
      <c r="S48" s="38"/>
      <c r="T48" s="38"/>
      <c r="U48" s="39"/>
      <c r="V48" s="398" t="s">
        <v>30</v>
      </c>
      <c r="W48" s="399"/>
      <c r="X48" s="399"/>
      <c r="Y48" s="399"/>
      <c r="Z48" s="399"/>
      <c r="AA48" s="399"/>
      <c r="AB48" s="399"/>
      <c r="AC48" s="400"/>
      <c r="AD48" s="398" t="s">
        <v>29</v>
      </c>
      <c r="AE48" s="399"/>
      <c r="AF48" s="399"/>
      <c r="AG48" s="399"/>
      <c r="AH48" s="399"/>
      <c r="AI48" s="399"/>
      <c r="AJ48" s="399"/>
      <c r="AK48" s="399"/>
      <c r="AL48" s="399"/>
      <c r="AM48" s="400"/>
      <c r="AN48" s="372" t="s">
        <v>92</v>
      </c>
      <c r="AO48" s="373"/>
      <c r="AP48" s="373"/>
      <c r="AQ48" s="373"/>
      <c r="AR48" s="373"/>
      <c r="AS48" s="373"/>
      <c r="AT48" s="373"/>
      <c r="AU48" s="374"/>
      <c r="AV48" s="372" t="s">
        <v>91</v>
      </c>
      <c r="AW48" s="373"/>
      <c r="AX48" s="373"/>
      <c r="AY48" s="373"/>
      <c r="AZ48" s="373"/>
      <c r="BA48" s="373"/>
      <c r="BB48" s="373"/>
      <c r="BC48" s="373"/>
      <c r="BD48" s="373"/>
      <c r="BE48" s="393"/>
      <c r="BF48" s="22"/>
      <c r="BG48" s="1"/>
      <c r="BH48" s="4"/>
      <c r="BI48" s="4" t="s">
        <v>132</v>
      </c>
      <c r="BJ48" s="4"/>
      <c r="BK48" s="4"/>
      <c r="BL48" s="4"/>
      <c r="BM48" s="4"/>
      <c r="BN48" s="4"/>
      <c r="BO48" s="4"/>
      <c r="BP48" s="4"/>
      <c r="BQ48" s="4"/>
      <c r="BR48" s="4"/>
      <c r="BS48" s="4"/>
      <c r="BT48" s="4"/>
      <c r="BU48" s="4"/>
      <c r="BV48" s="4"/>
      <c r="BW48" s="4"/>
      <c r="BX48" s="4"/>
      <c r="BY48" s="4"/>
      <c r="BZ48" s="4"/>
      <c r="CA48" s="4"/>
      <c r="CB48" s="4"/>
      <c r="CC48" s="4"/>
      <c r="CD48" s="4"/>
      <c r="CE48" s="4"/>
    </row>
    <row r="49" spans="1:83" x14ac:dyDescent="0.2">
      <c r="A49" s="22"/>
      <c r="B49" s="33" t="s">
        <v>90</v>
      </c>
      <c r="C49" s="15"/>
      <c r="D49" s="15"/>
      <c r="E49" s="15"/>
      <c r="F49" s="15"/>
      <c r="G49" s="15"/>
      <c r="H49" s="15"/>
      <c r="I49" s="15"/>
      <c r="J49" s="15"/>
      <c r="K49" s="15"/>
      <c r="L49" s="15"/>
      <c r="M49" s="15"/>
      <c r="N49" s="15"/>
      <c r="O49" s="15"/>
      <c r="P49" s="15"/>
      <c r="Q49" s="15"/>
      <c r="R49" s="15"/>
      <c r="S49" s="15"/>
      <c r="T49" s="15"/>
      <c r="U49" s="26"/>
      <c r="V49" s="401"/>
      <c r="W49" s="402"/>
      <c r="X49" s="402"/>
      <c r="Y49" s="402"/>
      <c r="Z49" s="402"/>
      <c r="AA49" s="402"/>
      <c r="AB49" s="402"/>
      <c r="AC49" s="403"/>
      <c r="AD49" s="401"/>
      <c r="AE49" s="402"/>
      <c r="AF49" s="402"/>
      <c r="AG49" s="402"/>
      <c r="AH49" s="402"/>
      <c r="AI49" s="402"/>
      <c r="AJ49" s="402"/>
      <c r="AK49" s="402"/>
      <c r="AL49" s="402"/>
      <c r="AM49" s="403"/>
      <c r="AN49" s="375"/>
      <c r="AO49" s="376"/>
      <c r="AP49" s="376"/>
      <c r="AQ49" s="376"/>
      <c r="AR49" s="376"/>
      <c r="AS49" s="376"/>
      <c r="AT49" s="376"/>
      <c r="AU49" s="377"/>
      <c r="AV49" s="375"/>
      <c r="AW49" s="376"/>
      <c r="AX49" s="376"/>
      <c r="AY49" s="376"/>
      <c r="AZ49" s="376"/>
      <c r="BA49" s="376"/>
      <c r="BB49" s="376"/>
      <c r="BC49" s="376"/>
      <c r="BD49" s="376"/>
      <c r="BE49" s="394"/>
      <c r="BF49" s="22"/>
      <c r="BG49" s="1"/>
      <c r="BH49" s="4"/>
      <c r="BI49" s="4" t="s">
        <v>133</v>
      </c>
      <c r="BJ49" s="4"/>
      <c r="BK49" s="4"/>
      <c r="BL49" s="4"/>
      <c r="BM49" s="4"/>
      <c r="BN49" s="4"/>
      <c r="BO49" s="4"/>
      <c r="BP49" s="4"/>
      <c r="BQ49" s="4"/>
      <c r="BR49" s="4"/>
      <c r="BS49" s="4"/>
      <c r="BT49" s="4"/>
      <c r="BU49" s="4"/>
      <c r="BV49" s="4"/>
      <c r="BW49" s="4"/>
      <c r="BX49" s="4"/>
      <c r="BY49" s="4"/>
      <c r="BZ49" s="4"/>
      <c r="CA49" s="4"/>
      <c r="CB49" s="4"/>
      <c r="CC49" s="4"/>
      <c r="CD49" s="4"/>
      <c r="CE49" s="4"/>
    </row>
    <row r="50" spans="1:83" x14ac:dyDescent="0.2">
      <c r="A50" s="22"/>
      <c r="B50" s="13" t="s">
        <v>109</v>
      </c>
      <c r="C50" s="14"/>
      <c r="D50" s="14"/>
      <c r="E50" s="14"/>
      <c r="F50" s="14"/>
      <c r="G50" s="14"/>
      <c r="H50" s="14"/>
      <c r="I50" s="14"/>
      <c r="J50" s="14"/>
      <c r="K50" s="14"/>
      <c r="L50" s="14"/>
      <c r="M50" s="14"/>
      <c r="N50" s="14"/>
      <c r="O50" s="14"/>
      <c r="P50" s="14"/>
      <c r="Q50" s="14"/>
      <c r="R50" s="14"/>
      <c r="S50" s="14"/>
      <c r="T50" s="14"/>
      <c r="U50" s="28"/>
      <c r="V50" s="255"/>
      <c r="W50" s="256"/>
      <c r="X50" s="256"/>
      <c r="Y50" s="256"/>
      <c r="Z50" s="256"/>
      <c r="AA50" s="256"/>
      <c r="AB50" s="256"/>
      <c r="AC50" s="257"/>
      <c r="AD50" s="255"/>
      <c r="AE50" s="256"/>
      <c r="AF50" s="256"/>
      <c r="AG50" s="256"/>
      <c r="AH50" s="256"/>
      <c r="AI50" s="256"/>
      <c r="AJ50" s="256"/>
      <c r="AK50" s="256"/>
      <c r="AL50" s="256"/>
      <c r="AM50" s="257"/>
      <c r="AN50" s="255"/>
      <c r="AO50" s="256"/>
      <c r="AP50" s="256"/>
      <c r="AQ50" s="256"/>
      <c r="AR50" s="256"/>
      <c r="AS50" s="256"/>
      <c r="AT50" s="256"/>
      <c r="AU50" s="257"/>
      <c r="AV50" s="255"/>
      <c r="AW50" s="256"/>
      <c r="AX50" s="256"/>
      <c r="AY50" s="256"/>
      <c r="AZ50" s="256"/>
      <c r="BA50" s="256"/>
      <c r="BB50" s="256"/>
      <c r="BC50" s="256"/>
      <c r="BD50" s="256"/>
      <c r="BE50" s="259"/>
      <c r="BF50" s="22"/>
      <c r="BG50" s="1"/>
      <c r="BH50" s="4"/>
      <c r="BI50" s="4" t="s">
        <v>134</v>
      </c>
      <c r="BJ50" s="4"/>
      <c r="BK50" s="4"/>
      <c r="BL50" s="4"/>
      <c r="BM50" s="4"/>
      <c r="BN50" s="4"/>
      <c r="BO50" s="4"/>
      <c r="BP50" s="4"/>
      <c r="BQ50" s="4"/>
      <c r="BR50" s="4"/>
      <c r="BS50" s="4"/>
      <c r="BT50" s="4"/>
      <c r="BU50" s="4"/>
      <c r="BV50" s="4"/>
      <c r="BW50" s="4"/>
      <c r="BX50" s="4"/>
      <c r="BY50" s="4"/>
      <c r="BZ50" s="4"/>
      <c r="CA50" s="4"/>
      <c r="CB50" s="4"/>
      <c r="CC50" s="4"/>
      <c r="CD50" s="4"/>
      <c r="CE50" s="4"/>
    </row>
    <row r="51" spans="1:83" ht="13.5" thickBot="1" x14ac:dyDescent="0.25">
      <c r="A51" s="22"/>
      <c r="B51" s="87" t="s">
        <v>31</v>
      </c>
      <c r="C51" s="16"/>
      <c r="D51" s="16"/>
      <c r="E51" s="16"/>
      <c r="F51" s="16"/>
      <c r="G51" s="16"/>
      <c r="H51" s="16"/>
      <c r="I51" s="16"/>
      <c r="J51" s="16"/>
      <c r="K51" s="16"/>
      <c r="L51" s="16"/>
      <c r="M51" s="16"/>
      <c r="N51" s="16"/>
      <c r="O51" s="16"/>
      <c r="P51" s="16"/>
      <c r="Q51" s="16"/>
      <c r="R51" s="16"/>
      <c r="S51" s="16"/>
      <c r="T51" s="16"/>
      <c r="U51" s="53"/>
      <c r="V51" s="378"/>
      <c r="W51" s="379"/>
      <c r="X51" s="379"/>
      <c r="Y51" s="379"/>
      <c r="Z51" s="379"/>
      <c r="AA51" s="379"/>
      <c r="AB51" s="379"/>
      <c r="AC51" s="397"/>
      <c r="AD51" s="378"/>
      <c r="AE51" s="379"/>
      <c r="AF51" s="379"/>
      <c r="AG51" s="379"/>
      <c r="AH51" s="379"/>
      <c r="AI51" s="379"/>
      <c r="AJ51" s="379"/>
      <c r="AK51" s="379"/>
      <c r="AL51" s="379"/>
      <c r="AM51" s="397"/>
      <c r="AN51" s="378"/>
      <c r="AO51" s="379"/>
      <c r="AP51" s="379"/>
      <c r="AQ51" s="379"/>
      <c r="AR51" s="379"/>
      <c r="AS51" s="379"/>
      <c r="AT51" s="379"/>
      <c r="AU51" s="397"/>
      <c r="AV51" s="378"/>
      <c r="AW51" s="379"/>
      <c r="AX51" s="379"/>
      <c r="AY51" s="379"/>
      <c r="AZ51" s="379"/>
      <c r="BA51" s="379"/>
      <c r="BB51" s="379"/>
      <c r="BC51" s="379"/>
      <c r="BD51" s="379"/>
      <c r="BE51" s="380"/>
      <c r="BF51" s="22"/>
      <c r="BG51" s="1"/>
      <c r="BH51" s="4"/>
      <c r="BI51" s="4"/>
      <c r="BJ51" s="4"/>
      <c r="BK51" s="4"/>
      <c r="BL51" s="4"/>
      <c r="BM51" s="4"/>
      <c r="BN51" s="4"/>
      <c r="BO51" s="4"/>
      <c r="BP51" s="4"/>
      <c r="BQ51" s="4"/>
      <c r="BR51" s="4"/>
      <c r="BS51" s="4"/>
      <c r="BT51" s="4"/>
      <c r="BU51" s="4"/>
      <c r="BV51" s="4"/>
      <c r="BW51" s="4"/>
      <c r="BX51" s="4"/>
      <c r="BY51" s="4"/>
      <c r="BZ51" s="4"/>
      <c r="CA51" s="4"/>
      <c r="CB51" s="4"/>
      <c r="CC51" s="4"/>
      <c r="CD51" s="4"/>
      <c r="CE51" s="4"/>
    </row>
    <row r="52" spans="1:83" x14ac:dyDescent="0.2">
      <c r="A52" s="22"/>
      <c r="B52" s="23">
        <v>6</v>
      </c>
      <c r="C52" s="127" t="s">
        <v>159</v>
      </c>
      <c r="D52" s="75"/>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24"/>
      <c r="BF52" s="22"/>
      <c r="BG52" s="1"/>
      <c r="BH52" s="4"/>
      <c r="BI52" s="154" t="s">
        <v>167</v>
      </c>
      <c r="BJ52" s="4"/>
      <c r="BK52" s="4"/>
      <c r="BL52" s="4"/>
      <c r="BM52" s="4"/>
      <c r="BN52" s="4"/>
      <c r="BO52" s="4"/>
      <c r="BP52" s="4"/>
      <c r="BQ52" s="4"/>
      <c r="BR52" s="4"/>
      <c r="BS52" s="4"/>
      <c r="BT52" s="4"/>
      <c r="BU52" s="4"/>
      <c r="BV52" s="4"/>
      <c r="BW52" s="4"/>
      <c r="BX52" s="4"/>
      <c r="BY52" s="4"/>
      <c r="BZ52" s="4"/>
      <c r="CA52" s="4"/>
      <c r="CB52" s="4"/>
      <c r="CC52" s="4"/>
      <c r="CD52" s="4"/>
      <c r="CE52" s="4"/>
    </row>
    <row r="53" spans="1:83" x14ac:dyDescent="0.2">
      <c r="A53" s="22"/>
      <c r="B53" s="519" t="s">
        <v>32</v>
      </c>
      <c r="C53" s="520"/>
      <c r="D53" s="520"/>
      <c r="E53" s="520"/>
      <c r="F53" s="520"/>
      <c r="G53" s="520"/>
      <c r="H53" s="520"/>
      <c r="I53" s="520"/>
      <c r="J53" s="520"/>
      <c r="K53" s="520"/>
      <c r="L53" s="520"/>
      <c r="M53" s="520"/>
      <c r="N53" s="520"/>
      <c r="O53" s="520"/>
      <c r="P53" s="520"/>
      <c r="Q53" s="520"/>
      <c r="R53" s="520"/>
      <c r="S53" s="520"/>
      <c r="T53" s="520"/>
      <c r="U53" s="521"/>
      <c r="V53" s="513" t="s">
        <v>39</v>
      </c>
      <c r="W53" s="514"/>
      <c r="X53" s="514"/>
      <c r="Y53" s="514"/>
      <c r="Z53" s="514"/>
      <c r="AA53" s="514"/>
      <c r="AB53" s="514"/>
      <c r="AC53" s="515"/>
      <c r="AD53" s="491" t="s">
        <v>66</v>
      </c>
      <c r="AE53" s="492"/>
      <c r="AF53" s="492"/>
      <c r="AG53" s="492"/>
      <c r="AH53" s="492"/>
      <c r="AI53" s="492"/>
      <c r="AJ53" s="492"/>
      <c r="AK53" s="492"/>
      <c r="AL53" s="492"/>
      <c r="AM53" s="493"/>
      <c r="AN53" s="491" t="s">
        <v>67</v>
      </c>
      <c r="AO53" s="492"/>
      <c r="AP53" s="492"/>
      <c r="AQ53" s="492"/>
      <c r="AR53" s="492"/>
      <c r="AS53" s="492"/>
      <c r="AT53" s="492"/>
      <c r="AU53" s="493"/>
      <c r="AV53" s="513" t="s">
        <v>40</v>
      </c>
      <c r="AW53" s="514"/>
      <c r="AX53" s="514"/>
      <c r="AY53" s="514"/>
      <c r="AZ53" s="514"/>
      <c r="BA53" s="514"/>
      <c r="BB53" s="514"/>
      <c r="BC53" s="514"/>
      <c r="BD53" s="514"/>
      <c r="BE53" s="540"/>
      <c r="BF53" s="22"/>
      <c r="BG53" s="1"/>
      <c r="BH53" s="4"/>
      <c r="BI53" s="154" t="s">
        <v>168</v>
      </c>
      <c r="BJ53" s="4"/>
      <c r="BK53" s="4"/>
      <c r="BL53" s="4"/>
      <c r="BM53" s="4"/>
      <c r="BN53" s="4"/>
      <c r="BO53" s="4"/>
      <c r="BP53" s="4"/>
      <c r="BQ53" s="4"/>
      <c r="BR53" s="4"/>
      <c r="BS53" s="4"/>
      <c r="BT53" s="4"/>
      <c r="BU53" s="4"/>
      <c r="BV53" s="4"/>
      <c r="BW53" s="4"/>
      <c r="BX53" s="4"/>
      <c r="BY53" s="4"/>
      <c r="BZ53" s="4"/>
      <c r="CA53" s="4"/>
      <c r="CB53" s="4"/>
      <c r="CC53" s="4"/>
      <c r="CD53" s="4"/>
      <c r="CE53" s="4"/>
    </row>
    <row r="54" spans="1:83" x14ac:dyDescent="0.2">
      <c r="A54" s="22"/>
      <c r="B54" s="522"/>
      <c r="C54" s="523"/>
      <c r="D54" s="523"/>
      <c r="E54" s="523"/>
      <c r="F54" s="523"/>
      <c r="G54" s="523"/>
      <c r="H54" s="523"/>
      <c r="I54" s="523"/>
      <c r="J54" s="523"/>
      <c r="K54" s="523"/>
      <c r="L54" s="523"/>
      <c r="M54" s="523"/>
      <c r="N54" s="523"/>
      <c r="O54" s="523"/>
      <c r="P54" s="523"/>
      <c r="Q54" s="523"/>
      <c r="R54" s="523"/>
      <c r="S54" s="523"/>
      <c r="T54" s="523"/>
      <c r="U54" s="524"/>
      <c r="V54" s="516"/>
      <c r="W54" s="517"/>
      <c r="X54" s="517"/>
      <c r="Y54" s="517"/>
      <c r="Z54" s="517"/>
      <c r="AA54" s="517"/>
      <c r="AB54" s="517"/>
      <c r="AC54" s="518"/>
      <c r="AD54" s="494"/>
      <c r="AE54" s="495"/>
      <c r="AF54" s="495"/>
      <c r="AG54" s="495"/>
      <c r="AH54" s="495"/>
      <c r="AI54" s="495"/>
      <c r="AJ54" s="495"/>
      <c r="AK54" s="495"/>
      <c r="AL54" s="495"/>
      <c r="AM54" s="496"/>
      <c r="AN54" s="494"/>
      <c r="AO54" s="495"/>
      <c r="AP54" s="495"/>
      <c r="AQ54" s="495"/>
      <c r="AR54" s="495"/>
      <c r="AS54" s="495"/>
      <c r="AT54" s="495"/>
      <c r="AU54" s="496"/>
      <c r="AV54" s="516"/>
      <c r="AW54" s="517"/>
      <c r="AX54" s="517"/>
      <c r="AY54" s="517"/>
      <c r="AZ54" s="517"/>
      <c r="BA54" s="517"/>
      <c r="BB54" s="517"/>
      <c r="BC54" s="517"/>
      <c r="BD54" s="517"/>
      <c r="BE54" s="541"/>
      <c r="BF54" s="22"/>
      <c r="BG54" s="1"/>
      <c r="BH54" s="4"/>
      <c r="BI54" s="154" t="s">
        <v>169</v>
      </c>
      <c r="BJ54" s="4"/>
      <c r="BK54" s="4"/>
      <c r="BL54" s="4"/>
      <c r="BM54" s="4"/>
      <c r="BN54" s="4"/>
      <c r="BO54" s="4"/>
      <c r="BP54" s="4"/>
      <c r="BQ54" s="4"/>
      <c r="BR54" s="4"/>
      <c r="BS54" s="4"/>
      <c r="BT54" s="4"/>
      <c r="BU54" s="4"/>
      <c r="BV54" s="4"/>
      <c r="BW54" s="4"/>
      <c r="BX54" s="4"/>
      <c r="BY54" s="4"/>
      <c r="BZ54" s="4"/>
      <c r="CA54" s="4"/>
      <c r="CB54" s="4"/>
      <c r="CC54" s="4"/>
      <c r="CD54" s="4"/>
      <c r="CE54" s="4"/>
    </row>
    <row r="55" spans="1:83" x14ac:dyDescent="0.2">
      <c r="A55" s="22"/>
      <c r="B55" s="525"/>
      <c r="C55" s="526"/>
      <c r="D55" s="526"/>
      <c r="E55" s="526"/>
      <c r="F55" s="526"/>
      <c r="G55" s="526"/>
      <c r="H55" s="526"/>
      <c r="I55" s="526"/>
      <c r="J55" s="526"/>
      <c r="K55" s="526"/>
      <c r="L55" s="526"/>
      <c r="M55" s="526"/>
      <c r="N55" s="526"/>
      <c r="O55" s="526"/>
      <c r="P55" s="526"/>
      <c r="Q55" s="526"/>
      <c r="R55" s="526"/>
      <c r="S55" s="526"/>
      <c r="T55" s="526"/>
      <c r="U55" s="527"/>
      <c r="V55" s="401"/>
      <c r="W55" s="402"/>
      <c r="X55" s="402"/>
      <c r="Y55" s="402"/>
      <c r="Z55" s="402"/>
      <c r="AA55" s="402"/>
      <c r="AB55" s="402"/>
      <c r="AC55" s="403"/>
      <c r="AD55" s="375"/>
      <c r="AE55" s="376"/>
      <c r="AF55" s="376"/>
      <c r="AG55" s="376"/>
      <c r="AH55" s="376"/>
      <c r="AI55" s="376"/>
      <c r="AJ55" s="376"/>
      <c r="AK55" s="376"/>
      <c r="AL55" s="376"/>
      <c r="AM55" s="377"/>
      <c r="AN55" s="375"/>
      <c r="AO55" s="376"/>
      <c r="AP55" s="376"/>
      <c r="AQ55" s="376"/>
      <c r="AR55" s="376"/>
      <c r="AS55" s="376"/>
      <c r="AT55" s="376"/>
      <c r="AU55" s="377"/>
      <c r="AV55" s="401"/>
      <c r="AW55" s="402"/>
      <c r="AX55" s="402"/>
      <c r="AY55" s="402"/>
      <c r="AZ55" s="402"/>
      <c r="BA55" s="402"/>
      <c r="BB55" s="402"/>
      <c r="BC55" s="402"/>
      <c r="BD55" s="402"/>
      <c r="BE55" s="538"/>
      <c r="BF55" s="22"/>
      <c r="BG55" s="1"/>
      <c r="BH55" s="4"/>
      <c r="BI55" s="154" t="s">
        <v>170</v>
      </c>
      <c r="BJ55" s="4"/>
      <c r="BK55" s="4"/>
      <c r="BL55" s="4"/>
      <c r="BM55" s="4"/>
      <c r="BN55" s="4"/>
      <c r="BO55" s="4"/>
      <c r="BP55" s="4"/>
      <c r="BQ55" s="4"/>
      <c r="BR55" s="4"/>
      <c r="BS55" s="4"/>
      <c r="BT55" s="4"/>
      <c r="BU55" s="4"/>
      <c r="BV55" s="4"/>
      <c r="BW55" s="4"/>
      <c r="BX55" s="4"/>
      <c r="BY55" s="4"/>
      <c r="BZ55" s="4"/>
      <c r="CA55" s="4"/>
      <c r="CB55" s="4"/>
      <c r="CC55" s="4"/>
      <c r="CD55" s="4"/>
      <c r="CE55" s="4"/>
    </row>
    <row r="56" spans="1:83" x14ac:dyDescent="0.2">
      <c r="A56" s="22"/>
      <c r="B56" s="84" t="s">
        <v>69</v>
      </c>
      <c r="C56" s="395"/>
      <c r="D56" s="395"/>
      <c r="E56" s="395"/>
      <c r="F56" s="395"/>
      <c r="G56" s="395"/>
      <c r="H56" s="395"/>
      <c r="I56" s="395"/>
      <c r="J56" s="395"/>
      <c r="K56" s="395"/>
      <c r="L56" s="395"/>
      <c r="M56" s="395"/>
      <c r="N56" s="395"/>
      <c r="O56" s="395"/>
      <c r="P56" s="395"/>
      <c r="Q56" s="395"/>
      <c r="R56" s="395"/>
      <c r="S56" s="395"/>
      <c r="T56" s="395"/>
      <c r="U56" s="396"/>
      <c r="V56" s="383"/>
      <c r="W56" s="384"/>
      <c r="X56" s="384"/>
      <c r="Y56" s="384"/>
      <c r="Z56" s="384"/>
      <c r="AA56" s="384"/>
      <c r="AB56" s="14" t="s">
        <v>22</v>
      </c>
      <c r="AC56" s="28"/>
      <c r="AD56" s="255"/>
      <c r="AE56" s="256"/>
      <c r="AF56" s="256"/>
      <c r="AG56" s="256"/>
      <c r="AH56" s="256"/>
      <c r="AI56" s="256"/>
      <c r="AJ56" s="256"/>
      <c r="AK56" s="256"/>
      <c r="AL56" s="15" t="s">
        <v>24</v>
      </c>
      <c r="AM56" s="28"/>
      <c r="AN56" s="255"/>
      <c r="AO56" s="256"/>
      <c r="AP56" s="256"/>
      <c r="AQ56" s="256"/>
      <c r="AR56" s="256"/>
      <c r="AS56" s="256"/>
      <c r="AT56" s="15" t="s">
        <v>24</v>
      </c>
      <c r="AU56" s="28"/>
      <c r="AV56" s="383"/>
      <c r="AW56" s="384"/>
      <c r="AX56" s="384"/>
      <c r="AY56" s="384"/>
      <c r="AZ56" s="384"/>
      <c r="BA56" s="384"/>
      <c r="BB56" s="384"/>
      <c r="BC56" s="384"/>
      <c r="BD56" s="384"/>
      <c r="BE56" s="531"/>
      <c r="BF56" s="22"/>
      <c r="BG56" s="1"/>
      <c r="BH56" s="4"/>
      <c r="BI56" s="154" t="s">
        <v>171</v>
      </c>
      <c r="BJ56" s="4"/>
      <c r="BK56" s="4"/>
      <c r="BL56" s="4"/>
      <c r="BM56" s="4"/>
      <c r="BN56" s="4"/>
      <c r="BO56" s="4"/>
      <c r="BP56" s="4"/>
      <c r="BQ56" s="4"/>
      <c r="BR56" s="4"/>
      <c r="BS56" s="4"/>
      <c r="BT56" s="4"/>
      <c r="BU56" s="4"/>
      <c r="BV56" s="4"/>
      <c r="BW56" s="4"/>
      <c r="BX56" s="4"/>
      <c r="BY56" s="4"/>
      <c r="BZ56" s="4"/>
      <c r="CA56" s="4"/>
      <c r="CB56" s="4"/>
      <c r="CC56" s="4"/>
      <c r="CD56" s="4"/>
      <c r="CE56" s="4"/>
    </row>
    <row r="57" spans="1:83" x14ac:dyDescent="0.2">
      <c r="A57" s="22"/>
      <c r="B57" s="84" t="s">
        <v>70</v>
      </c>
      <c r="C57" s="395"/>
      <c r="D57" s="395"/>
      <c r="E57" s="395"/>
      <c r="F57" s="395"/>
      <c r="G57" s="395"/>
      <c r="H57" s="395"/>
      <c r="I57" s="395"/>
      <c r="J57" s="395"/>
      <c r="K57" s="395"/>
      <c r="L57" s="395"/>
      <c r="M57" s="395"/>
      <c r="N57" s="395"/>
      <c r="O57" s="395"/>
      <c r="P57" s="395"/>
      <c r="Q57" s="395"/>
      <c r="R57" s="395"/>
      <c r="S57" s="395"/>
      <c r="T57" s="395"/>
      <c r="U57" s="396"/>
      <c r="V57" s="383"/>
      <c r="W57" s="384"/>
      <c r="X57" s="384"/>
      <c r="Y57" s="384"/>
      <c r="Z57" s="384"/>
      <c r="AA57" s="384"/>
      <c r="AB57" s="14" t="s">
        <v>22</v>
      </c>
      <c r="AC57" s="28"/>
      <c r="AD57" s="255"/>
      <c r="AE57" s="256"/>
      <c r="AF57" s="256"/>
      <c r="AG57" s="256"/>
      <c r="AH57" s="256"/>
      <c r="AI57" s="256"/>
      <c r="AJ57" s="256"/>
      <c r="AK57" s="256"/>
      <c r="AL57" s="15" t="s">
        <v>24</v>
      </c>
      <c r="AM57" s="28"/>
      <c r="AN57" s="255"/>
      <c r="AO57" s="256"/>
      <c r="AP57" s="256"/>
      <c r="AQ57" s="256"/>
      <c r="AR57" s="256"/>
      <c r="AS57" s="256"/>
      <c r="AT57" s="15" t="s">
        <v>24</v>
      </c>
      <c r="AU57" s="28"/>
      <c r="AV57" s="383"/>
      <c r="AW57" s="384"/>
      <c r="AX57" s="384"/>
      <c r="AY57" s="384"/>
      <c r="AZ57" s="384"/>
      <c r="BA57" s="384"/>
      <c r="BB57" s="384"/>
      <c r="BC57" s="384"/>
      <c r="BD57" s="384"/>
      <c r="BE57" s="531"/>
      <c r="BF57" s="22"/>
      <c r="BG57" s="1"/>
      <c r="BH57" s="4"/>
      <c r="BI57" s="155"/>
      <c r="BJ57" s="4"/>
      <c r="BK57" s="4"/>
      <c r="BL57" s="4"/>
      <c r="BM57" s="4"/>
      <c r="BN57" s="4"/>
      <c r="BO57" s="4"/>
      <c r="BP57" s="4"/>
      <c r="BQ57" s="4"/>
      <c r="BR57" s="4"/>
      <c r="BS57" s="4"/>
      <c r="BT57" s="4"/>
      <c r="BU57" s="4"/>
      <c r="BV57" s="4"/>
      <c r="BW57" s="4"/>
      <c r="BX57" s="4"/>
      <c r="BY57" s="4"/>
      <c r="BZ57" s="4"/>
      <c r="CA57" s="4"/>
      <c r="CB57" s="4"/>
      <c r="CC57" s="4"/>
      <c r="CD57" s="4"/>
      <c r="CE57" s="4"/>
    </row>
    <row r="58" spans="1:83" x14ac:dyDescent="0.2">
      <c r="A58" s="22"/>
      <c r="B58" s="85" t="s">
        <v>71</v>
      </c>
      <c r="C58" s="395"/>
      <c r="D58" s="395"/>
      <c r="E58" s="395"/>
      <c r="F58" s="395"/>
      <c r="G58" s="395"/>
      <c r="H58" s="395"/>
      <c r="I58" s="395"/>
      <c r="J58" s="395"/>
      <c r="K58" s="395"/>
      <c r="L58" s="395"/>
      <c r="M58" s="395"/>
      <c r="N58" s="395"/>
      <c r="O58" s="395"/>
      <c r="P58" s="395"/>
      <c r="Q58" s="395"/>
      <c r="R58" s="395"/>
      <c r="S58" s="395"/>
      <c r="T58" s="395"/>
      <c r="U58" s="396"/>
      <c r="V58" s="383"/>
      <c r="W58" s="384"/>
      <c r="X58" s="384"/>
      <c r="Y58" s="384"/>
      <c r="Z58" s="384"/>
      <c r="AA58" s="384"/>
      <c r="AB58" s="15" t="s">
        <v>22</v>
      </c>
      <c r="AC58" s="26"/>
      <c r="AD58" s="255"/>
      <c r="AE58" s="256"/>
      <c r="AF58" s="256"/>
      <c r="AG58" s="256"/>
      <c r="AH58" s="256"/>
      <c r="AI58" s="256"/>
      <c r="AJ58" s="256"/>
      <c r="AK58" s="256"/>
      <c r="AL58" s="15" t="s">
        <v>24</v>
      </c>
      <c r="AM58" s="26"/>
      <c r="AN58" s="255"/>
      <c r="AO58" s="256"/>
      <c r="AP58" s="256"/>
      <c r="AQ58" s="256"/>
      <c r="AR58" s="256"/>
      <c r="AS58" s="256"/>
      <c r="AT58" s="15" t="s">
        <v>24</v>
      </c>
      <c r="AU58" s="26"/>
      <c r="AV58" s="383"/>
      <c r="AW58" s="384"/>
      <c r="AX58" s="384"/>
      <c r="AY58" s="384"/>
      <c r="AZ58" s="384"/>
      <c r="BA58" s="384"/>
      <c r="BB58" s="384"/>
      <c r="BC58" s="384"/>
      <c r="BD58" s="384"/>
      <c r="BE58" s="531"/>
      <c r="BF58" s="22"/>
      <c r="BG58" s="1"/>
      <c r="BH58" s="4"/>
      <c r="BI58" s="154" t="s">
        <v>230</v>
      </c>
      <c r="BJ58" s="4"/>
      <c r="BK58" s="4"/>
      <c r="BL58" s="4"/>
      <c r="BM58" s="4"/>
      <c r="BN58" s="4"/>
      <c r="BO58" s="4"/>
      <c r="BP58" s="4"/>
      <c r="BQ58" s="4"/>
      <c r="BR58" s="4"/>
      <c r="BS58" s="4"/>
      <c r="BT58" s="4"/>
      <c r="BU58" s="4"/>
      <c r="BV58" s="4"/>
      <c r="BW58" s="4"/>
      <c r="BX58" s="4"/>
      <c r="BY58" s="4"/>
      <c r="BZ58" s="4"/>
      <c r="CA58" s="4"/>
      <c r="CB58" s="4"/>
      <c r="CC58" s="4"/>
      <c r="CD58" s="4"/>
      <c r="CE58" s="4"/>
    </row>
    <row r="59" spans="1:83" ht="13.5" thickBot="1" x14ac:dyDescent="0.25">
      <c r="A59" s="22"/>
      <c r="B59" s="34" t="s">
        <v>41</v>
      </c>
      <c r="C59" s="32"/>
      <c r="D59" s="32"/>
      <c r="E59" s="32"/>
      <c r="F59" s="32"/>
      <c r="G59" s="32"/>
      <c r="H59" s="32"/>
      <c r="I59" s="32"/>
      <c r="J59" s="32"/>
      <c r="K59" s="32"/>
      <c r="L59" s="32"/>
      <c r="M59" s="32"/>
      <c r="N59" s="32"/>
      <c r="O59" s="32"/>
      <c r="P59" s="32"/>
      <c r="Q59" s="32"/>
      <c r="R59" s="31"/>
      <c r="S59" s="32" t="s">
        <v>26</v>
      </c>
      <c r="T59" s="32"/>
      <c r="U59" s="32"/>
      <c r="V59" s="32"/>
      <c r="W59" s="32"/>
      <c r="X59" s="385"/>
      <c r="Y59" s="385"/>
      <c r="Z59" s="385"/>
      <c r="AA59" s="385"/>
      <c r="AB59" s="385"/>
      <c r="AC59" s="31" t="s">
        <v>21</v>
      </c>
      <c r="AD59" s="32" t="s">
        <v>27</v>
      </c>
      <c r="AE59" s="32"/>
      <c r="AF59" s="32"/>
      <c r="AG59" s="32"/>
      <c r="AH59" s="32"/>
      <c r="AI59" s="32"/>
      <c r="AJ59" s="32"/>
      <c r="AK59" s="32"/>
      <c r="AL59" s="32"/>
      <c r="AM59" s="32"/>
      <c r="AN59" s="32"/>
      <c r="AO59" s="32"/>
      <c r="AP59" s="385"/>
      <c r="AQ59" s="385"/>
      <c r="AR59" s="385"/>
      <c r="AS59" s="385"/>
      <c r="AT59" s="385"/>
      <c r="AU59" s="31" t="s">
        <v>21</v>
      </c>
      <c r="AV59" s="32" t="s">
        <v>28</v>
      </c>
      <c r="AW59" s="32"/>
      <c r="AX59" s="32"/>
      <c r="AY59" s="32"/>
      <c r="AZ59" s="32"/>
      <c r="BA59" s="385"/>
      <c r="BB59" s="385"/>
      <c r="BC59" s="385"/>
      <c r="BD59" s="385"/>
      <c r="BE59" s="36" t="s">
        <v>21</v>
      </c>
      <c r="BF59" s="22"/>
      <c r="BG59" s="1"/>
      <c r="BH59" s="4"/>
      <c r="BI59" s="154" t="s">
        <v>231</v>
      </c>
      <c r="BJ59" s="4"/>
      <c r="BK59" s="4"/>
      <c r="BL59" s="4"/>
      <c r="BM59" s="4"/>
      <c r="BN59" s="4"/>
      <c r="BO59" s="4"/>
      <c r="BP59" s="4"/>
      <c r="BQ59" s="4"/>
      <c r="BR59" s="4"/>
      <c r="BS59" s="4"/>
      <c r="BT59" s="4"/>
      <c r="BU59" s="4"/>
      <c r="BV59" s="4"/>
      <c r="BW59" s="4"/>
      <c r="BX59" s="4"/>
      <c r="BY59" s="4"/>
      <c r="BZ59" s="4"/>
      <c r="CA59" s="4"/>
      <c r="CB59" s="4"/>
      <c r="CC59" s="4"/>
      <c r="CD59" s="4"/>
      <c r="CE59" s="4"/>
    </row>
    <row r="60" spans="1:83" x14ac:dyDescent="0.2">
      <c r="A60" s="22"/>
      <c r="B60" s="37" t="s">
        <v>136</v>
      </c>
      <c r="C60" s="38"/>
      <c r="D60" s="38"/>
      <c r="E60" s="38"/>
      <c r="F60" s="38"/>
      <c r="G60" s="38"/>
      <c r="H60" s="38"/>
      <c r="I60" s="38"/>
      <c r="J60" s="38"/>
      <c r="K60" s="38"/>
      <c r="L60" s="38"/>
      <c r="M60" s="38"/>
      <c r="N60" s="38"/>
      <c r="O60" s="38"/>
      <c r="P60" s="38"/>
      <c r="Q60" s="38"/>
      <c r="R60" s="38"/>
      <c r="S60" s="38"/>
      <c r="T60" s="38"/>
      <c r="U60" s="39"/>
      <c r="V60" s="398" t="s">
        <v>30</v>
      </c>
      <c r="W60" s="399"/>
      <c r="X60" s="399"/>
      <c r="Y60" s="399"/>
      <c r="Z60" s="399"/>
      <c r="AA60" s="399"/>
      <c r="AB60" s="399"/>
      <c r="AC60" s="400"/>
      <c r="AD60" s="398" t="s">
        <v>29</v>
      </c>
      <c r="AE60" s="399"/>
      <c r="AF60" s="399"/>
      <c r="AG60" s="399"/>
      <c r="AH60" s="399"/>
      <c r="AI60" s="399"/>
      <c r="AJ60" s="399"/>
      <c r="AK60" s="399"/>
      <c r="AL60" s="399"/>
      <c r="AM60" s="400"/>
      <c r="AN60" s="38"/>
      <c r="AO60" s="539" t="s">
        <v>63</v>
      </c>
      <c r="AP60" s="539"/>
      <c r="AQ60" s="539"/>
      <c r="AR60" s="539"/>
      <c r="AS60" s="539"/>
      <c r="AT60" s="539"/>
      <c r="AU60" s="39"/>
      <c r="AV60" s="398" t="s">
        <v>45</v>
      </c>
      <c r="AW60" s="399"/>
      <c r="AX60" s="399"/>
      <c r="AY60" s="399"/>
      <c r="AZ60" s="399"/>
      <c r="BA60" s="399"/>
      <c r="BB60" s="399"/>
      <c r="BC60" s="399"/>
      <c r="BD60" s="399"/>
      <c r="BE60" s="537"/>
      <c r="BF60" s="22"/>
      <c r="BG60" s="1"/>
      <c r="BH60" s="4"/>
      <c r="BJ60" s="4"/>
      <c r="BK60" s="4"/>
      <c r="BL60" s="4"/>
      <c r="BM60" s="4"/>
      <c r="BN60" s="4"/>
      <c r="BO60" s="4"/>
      <c r="BP60" s="4"/>
      <c r="BQ60" s="4"/>
      <c r="BR60" s="4"/>
      <c r="BS60" s="4"/>
      <c r="BT60" s="4"/>
      <c r="BU60" s="4"/>
      <c r="BV60" s="4"/>
      <c r="BW60" s="4"/>
      <c r="BX60" s="4"/>
      <c r="BY60" s="4"/>
      <c r="BZ60" s="4"/>
      <c r="CA60" s="4"/>
      <c r="CB60" s="4"/>
      <c r="CC60" s="4"/>
      <c r="CD60" s="4"/>
      <c r="CE60" s="4"/>
    </row>
    <row r="61" spans="1:83" x14ac:dyDescent="0.2">
      <c r="A61" s="22"/>
      <c r="B61" s="40" t="s">
        <v>93</v>
      </c>
      <c r="C61" s="41"/>
      <c r="D61" s="41"/>
      <c r="E61" s="41"/>
      <c r="F61" s="41"/>
      <c r="G61" s="41"/>
      <c r="H61" s="41"/>
      <c r="I61" s="41"/>
      <c r="J61" s="41"/>
      <c r="K61" s="41"/>
      <c r="L61" s="41"/>
      <c r="M61" s="41"/>
      <c r="N61" s="41"/>
      <c r="O61" s="41"/>
      <c r="P61" s="41"/>
      <c r="Q61" s="41"/>
      <c r="R61" s="41"/>
      <c r="S61" s="41"/>
      <c r="T61" s="41"/>
      <c r="U61" s="52"/>
      <c r="V61" s="401"/>
      <c r="W61" s="402"/>
      <c r="X61" s="402"/>
      <c r="Y61" s="402"/>
      <c r="Z61" s="402"/>
      <c r="AA61" s="402"/>
      <c r="AB61" s="402"/>
      <c r="AC61" s="403"/>
      <c r="AD61" s="401"/>
      <c r="AE61" s="402"/>
      <c r="AF61" s="402"/>
      <c r="AG61" s="402"/>
      <c r="AH61" s="402"/>
      <c r="AI61" s="402"/>
      <c r="AJ61" s="402"/>
      <c r="AK61" s="402"/>
      <c r="AL61" s="402"/>
      <c r="AM61" s="403"/>
      <c r="AN61" s="15"/>
      <c r="AO61" s="536" t="s">
        <v>64</v>
      </c>
      <c r="AP61" s="536"/>
      <c r="AQ61" s="536"/>
      <c r="AR61" s="536"/>
      <c r="AS61" s="536"/>
      <c r="AT61" s="536"/>
      <c r="AU61" s="26"/>
      <c r="AV61" s="401"/>
      <c r="AW61" s="402"/>
      <c r="AX61" s="402"/>
      <c r="AY61" s="402"/>
      <c r="AZ61" s="402"/>
      <c r="BA61" s="402"/>
      <c r="BB61" s="402"/>
      <c r="BC61" s="402"/>
      <c r="BD61" s="402"/>
      <c r="BE61" s="538"/>
      <c r="BF61" s="22"/>
      <c r="BG61" s="1"/>
      <c r="BH61" s="4"/>
      <c r="BI61" s="162">
        <f>AL14</f>
        <v>0</v>
      </c>
      <c r="BJ61" s="4"/>
      <c r="BK61" s="4"/>
      <c r="BL61" s="4"/>
      <c r="BM61" s="4"/>
      <c r="BN61" s="4"/>
      <c r="BO61" s="4"/>
      <c r="BP61" s="4"/>
      <c r="BQ61" s="4"/>
      <c r="BR61" s="4"/>
      <c r="BS61" s="4"/>
      <c r="BT61" s="4"/>
      <c r="BU61" s="4"/>
      <c r="BV61" s="4"/>
      <c r="BW61" s="4"/>
      <c r="BX61" s="4"/>
      <c r="BY61" s="4"/>
      <c r="BZ61" s="4"/>
      <c r="CA61" s="4"/>
      <c r="CB61" s="4"/>
      <c r="CC61" s="4"/>
      <c r="CD61" s="4"/>
      <c r="CE61" s="4"/>
    </row>
    <row r="62" spans="1:83" x14ac:dyDescent="0.2">
      <c r="A62" s="22"/>
      <c r="B62" s="13" t="s">
        <v>109</v>
      </c>
      <c r="C62" s="14"/>
      <c r="D62" s="14"/>
      <c r="E62" s="14"/>
      <c r="F62" s="14"/>
      <c r="G62" s="14"/>
      <c r="H62" s="14"/>
      <c r="I62" s="14"/>
      <c r="J62" s="14"/>
      <c r="K62" s="14"/>
      <c r="L62" s="14"/>
      <c r="M62" s="14"/>
      <c r="N62" s="14"/>
      <c r="O62" s="14"/>
      <c r="P62" s="14"/>
      <c r="Q62" s="14"/>
      <c r="R62" s="14"/>
      <c r="S62" s="14"/>
      <c r="T62" s="14"/>
      <c r="U62" s="28"/>
      <c r="V62" s="255"/>
      <c r="W62" s="256"/>
      <c r="X62" s="256"/>
      <c r="Y62" s="256"/>
      <c r="Z62" s="256"/>
      <c r="AA62" s="256"/>
      <c r="AB62" s="256"/>
      <c r="AC62" s="257"/>
      <c r="AD62" s="255"/>
      <c r="AE62" s="256"/>
      <c r="AF62" s="256"/>
      <c r="AG62" s="256"/>
      <c r="AH62" s="256"/>
      <c r="AI62" s="256"/>
      <c r="AJ62" s="256"/>
      <c r="AK62" s="256"/>
      <c r="AL62" s="256"/>
      <c r="AM62" s="257"/>
      <c r="AN62" s="255"/>
      <c r="AO62" s="256"/>
      <c r="AP62" s="256"/>
      <c r="AQ62" s="256"/>
      <c r="AR62" s="256"/>
      <c r="AS62" s="256"/>
      <c r="AT62" s="256"/>
      <c r="AU62" s="257"/>
      <c r="AV62" s="255"/>
      <c r="AW62" s="256"/>
      <c r="AX62" s="256"/>
      <c r="AY62" s="256"/>
      <c r="AZ62" s="256"/>
      <c r="BA62" s="256"/>
      <c r="BB62" s="256"/>
      <c r="BC62" s="256"/>
      <c r="BD62" s="256"/>
      <c r="BE62" s="259"/>
      <c r="BF62" s="22"/>
      <c r="BG62" s="1"/>
      <c r="BH62" s="4"/>
      <c r="BI62" s="163" t="str">
        <f>TEXT(BI61,"éééé.hh.nn.")</f>
        <v>1900.01.00.</v>
      </c>
      <c r="BJ62" s="4"/>
      <c r="BK62" s="4"/>
      <c r="BL62" s="4"/>
      <c r="BM62" s="4"/>
      <c r="BN62" s="4"/>
      <c r="BO62" s="4"/>
      <c r="BP62" s="4"/>
      <c r="BQ62" s="4"/>
      <c r="BR62" s="4"/>
      <c r="BS62" s="4"/>
      <c r="BT62" s="4"/>
      <c r="BU62" s="4"/>
      <c r="BV62" s="4"/>
      <c r="BW62" s="4"/>
      <c r="BX62" s="4"/>
      <c r="BY62" s="4"/>
      <c r="BZ62" s="4"/>
      <c r="CA62" s="4"/>
      <c r="CB62" s="4"/>
      <c r="CC62" s="4"/>
      <c r="CD62" s="4"/>
      <c r="CE62" s="4"/>
    </row>
    <row r="63" spans="1:83" ht="13.5" thickBot="1" x14ac:dyDescent="0.25">
      <c r="A63" s="22"/>
      <c r="B63" s="87" t="s">
        <v>31</v>
      </c>
      <c r="C63" s="16"/>
      <c r="D63" s="16"/>
      <c r="E63" s="16"/>
      <c r="F63" s="16"/>
      <c r="G63" s="16"/>
      <c r="H63" s="16"/>
      <c r="I63" s="16"/>
      <c r="J63" s="16"/>
      <c r="K63" s="16"/>
      <c r="L63" s="16"/>
      <c r="M63" s="16"/>
      <c r="N63" s="16"/>
      <c r="O63" s="16"/>
      <c r="P63" s="16"/>
      <c r="Q63" s="16"/>
      <c r="R63" s="16"/>
      <c r="S63" s="16"/>
      <c r="T63" s="16"/>
      <c r="U63" s="53"/>
      <c r="V63" s="378"/>
      <c r="W63" s="379"/>
      <c r="X63" s="379"/>
      <c r="Y63" s="379"/>
      <c r="Z63" s="379"/>
      <c r="AA63" s="379"/>
      <c r="AB63" s="379"/>
      <c r="AC63" s="397"/>
      <c r="AD63" s="378"/>
      <c r="AE63" s="379"/>
      <c r="AF63" s="379"/>
      <c r="AG63" s="379"/>
      <c r="AH63" s="379"/>
      <c r="AI63" s="379"/>
      <c r="AJ63" s="379"/>
      <c r="AK63" s="379"/>
      <c r="AL63" s="379"/>
      <c r="AM63" s="397"/>
      <c r="AN63" s="378"/>
      <c r="AO63" s="379"/>
      <c r="AP63" s="379"/>
      <c r="AQ63" s="379"/>
      <c r="AR63" s="379"/>
      <c r="AS63" s="379"/>
      <c r="AT63" s="379"/>
      <c r="AU63" s="397"/>
      <c r="AV63" s="378"/>
      <c r="AW63" s="379"/>
      <c r="AX63" s="379"/>
      <c r="AY63" s="379"/>
      <c r="AZ63" s="379"/>
      <c r="BA63" s="379"/>
      <c r="BB63" s="379"/>
      <c r="BC63" s="379"/>
      <c r="BD63" s="379"/>
      <c r="BE63" s="380"/>
      <c r="BF63" s="22"/>
      <c r="BG63" s="1"/>
      <c r="BH63" s="4"/>
      <c r="BJ63" s="4"/>
      <c r="BK63" s="4"/>
      <c r="BL63" s="4"/>
      <c r="BM63" s="4"/>
      <c r="BN63" s="4"/>
      <c r="BO63" s="4"/>
      <c r="BP63" s="4"/>
      <c r="BQ63" s="4"/>
      <c r="BR63" s="4"/>
      <c r="BS63" s="4"/>
      <c r="BT63" s="4"/>
      <c r="BU63" s="4"/>
      <c r="BV63" s="4"/>
      <c r="BW63" s="4"/>
      <c r="BX63" s="4"/>
      <c r="BY63" s="4"/>
      <c r="BZ63" s="4"/>
      <c r="CA63" s="4"/>
      <c r="CB63" s="4"/>
      <c r="CC63" s="4"/>
      <c r="CD63" s="4"/>
      <c r="CE63" s="4"/>
    </row>
    <row r="64" spans="1:83" ht="13.5" thickBot="1" x14ac:dyDescent="0.25">
      <c r="A64" s="1"/>
      <c r="B64" s="111">
        <v>7</v>
      </c>
      <c r="C64" s="129" t="s">
        <v>225</v>
      </c>
      <c r="D64" s="113"/>
      <c r="E64" s="113"/>
      <c r="F64" s="113"/>
      <c r="G64" s="113"/>
      <c r="H64" s="113"/>
      <c r="I64" s="113"/>
      <c r="J64" s="113"/>
      <c r="K64" s="113"/>
      <c r="L64" s="113"/>
      <c r="M64" s="113"/>
      <c r="N64" s="113"/>
      <c r="O64" s="113"/>
      <c r="P64" s="113"/>
      <c r="Q64" s="113"/>
      <c r="R64" s="113"/>
      <c r="S64" s="113"/>
      <c r="T64" s="113"/>
      <c r="U64" s="130"/>
      <c r="V64" s="130"/>
      <c r="W64" s="130"/>
      <c r="X64" s="130"/>
      <c r="Y64" s="130"/>
      <c r="Z64" s="130"/>
      <c r="AA64" s="130"/>
      <c r="AB64" s="130"/>
      <c r="AC64" s="386"/>
      <c r="AD64" s="386"/>
      <c r="AE64" s="386"/>
      <c r="AF64" s="386"/>
      <c r="AG64" s="386"/>
      <c r="AH64" s="386"/>
      <c r="AI64" s="386"/>
      <c r="AJ64" s="386"/>
      <c r="AK64" s="386"/>
      <c r="AL64" s="386"/>
      <c r="AM64" s="386"/>
      <c r="AN64" s="386"/>
      <c r="AO64" s="386"/>
      <c r="AP64" s="386"/>
      <c r="AQ64" s="386"/>
      <c r="AR64" s="386"/>
      <c r="AS64" s="386"/>
      <c r="AT64" s="386"/>
      <c r="AU64" s="387"/>
      <c r="AV64" s="113"/>
      <c r="AW64" s="113"/>
      <c r="AX64" s="113"/>
      <c r="AY64" s="113"/>
      <c r="AZ64" s="113"/>
      <c r="BA64" s="113"/>
      <c r="BB64" s="113"/>
      <c r="BC64" s="113"/>
      <c r="BD64" s="113"/>
      <c r="BE64" s="114"/>
      <c r="BF64" s="1"/>
      <c r="BG64" s="1"/>
      <c r="BH64" s="4"/>
      <c r="BJ64" s="4"/>
      <c r="BK64" s="4"/>
      <c r="BL64" s="4"/>
      <c r="BM64" s="4"/>
      <c r="BN64" s="4"/>
      <c r="BO64" s="4"/>
      <c r="BP64" s="4"/>
      <c r="BQ64" s="4"/>
      <c r="BR64" s="4"/>
      <c r="BS64" s="4"/>
      <c r="BT64" s="4"/>
      <c r="BU64" s="4"/>
      <c r="BV64" s="4"/>
      <c r="BW64" s="4"/>
      <c r="BX64" s="4"/>
      <c r="BY64" s="4"/>
      <c r="BZ64" s="4"/>
      <c r="CA64" s="4"/>
      <c r="CB64" s="4"/>
      <c r="CC64" s="4"/>
      <c r="CD64" s="4"/>
      <c r="CE64" s="4"/>
    </row>
    <row r="65" spans="1:83" x14ac:dyDescent="0.2">
      <c r="A65" s="1"/>
      <c r="B65" s="23">
        <v>8</v>
      </c>
      <c r="C65" s="127" t="s">
        <v>47</v>
      </c>
      <c r="D65" s="56"/>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3"/>
      <c r="BF65" s="1"/>
      <c r="BG65" s="1"/>
      <c r="BH65" s="4"/>
      <c r="BJ65" s="4"/>
      <c r="BK65" s="4"/>
      <c r="BL65" s="4"/>
      <c r="BM65" s="4"/>
      <c r="BN65" s="4"/>
      <c r="BO65" s="4"/>
      <c r="BP65" s="4"/>
      <c r="BQ65" s="4"/>
      <c r="BR65" s="4"/>
      <c r="BS65" s="4"/>
      <c r="BT65" s="4"/>
      <c r="BU65" s="4"/>
      <c r="BV65" s="4"/>
      <c r="BW65" s="4"/>
      <c r="BX65" s="4"/>
      <c r="BY65" s="4"/>
      <c r="BZ65" s="4"/>
      <c r="CA65" s="4"/>
      <c r="CB65" s="4"/>
      <c r="CC65" s="4"/>
      <c r="CD65" s="4"/>
      <c r="CE65" s="4"/>
    </row>
    <row r="66" spans="1:83" ht="12.75" customHeight="1" x14ac:dyDescent="0.2">
      <c r="A66" s="1"/>
      <c r="B66" s="44"/>
      <c r="C66" s="45"/>
      <c r="D66" s="60"/>
      <c r="E66" s="60"/>
      <c r="F66" s="381" t="s">
        <v>48</v>
      </c>
      <c r="G66" s="381"/>
      <c r="H66" s="381"/>
      <c r="I66" s="381"/>
      <c r="J66" s="381"/>
      <c r="K66" s="381"/>
      <c r="L66" s="381"/>
      <c r="M66" s="60"/>
      <c r="N66" s="60"/>
      <c r="O66" s="60"/>
      <c r="P66" s="381" t="s">
        <v>49</v>
      </c>
      <c r="Q66" s="381"/>
      <c r="R66" s="381"/>
      <c r="S66" s="381"/>
      <c r="T66" s="381"/>
      <c r="U66" s="381"/>
      <c r="V66" s="381"/>
      <c r="W66" s="60"/>
      <c r="X66" s="60"/>
      <c r="Y66" s="60"/>
      <c r="Z66" s="60"/>
      <c r="AA66" s="60"/>
      <c r="AB66" s="381" t="s">
        <v>50</v>
      </c>
      <c r="AC66" s="381"/>
      <c r="AD66" s="381"/>
      <c r="AE66" s="381"/>
      <c r="AF66" s="381"/>
      <c r="AG66" s="60"/>
      <c r="AH66" s="60"/>
      <c r="AI66" s="81"/>
      <c r="AJ66" s="408" t="s">
        <v>51</v>
      </c>
      <c r="AK66" s="408"/>
      <c r="AL66" s="408"/>
      <c r="AM66" s="408"/>
      <c r="AN66" s="408"/>
      <c r="AO66" s="408"/>
      <c r="AP66" s="408"/>
      <c r="AQ66" s="408"/>
      <c r="AR66" s="408"/>
      <c r="AS66" s="408"/>
      <c r="AT66" s="408"/>
      <c r="AU66" s="408"/>
      <c r="AV66" s="405"/>
      <c r="AW66" s="405"/>
      <c r="AX66" s="405"/>
      <c r="AY66" s="405"/>
      <c r="AZ66" s="405"/>
      <c r="BA66" s="405"/>
      <c r="BB66" s="405"/>
      <c r="BC66" s="381" t="s">
        <v>24</v>
      </c>
      <c r="BD66" s="381"/>
      <c r="BE66" s="82"/>
      <c r="BF66" s="1"/>
      <c r="BG66" s="1"/>
      <c r="BH66" s="4"/>
      <c r="BJ66" s="4"/>
      <c r="BK66" s="4"/>
      <c r="BL66" s="4"/>
      <c r="BM66" s="4"/>
      <c r="BN66" s="4"/>
      <c r="BO66" s="4"/>
      <c r="BP66" s="4"/>
      <c r="BQ66" s="4"/>
      <c r="BR66" s="4"/>
      <c r="BS66" s="4"/>
      <c r="BT66" s="4"/>
      <c r="BU66" s="4"/>
      <c r="BV66" s="4"/>
      <c r="BW66" s="4"/>
      <c r="BX66" s="4"/>
      <c r="BY66" s="4"/>
      <c r="BZ66" s="4"/>
      <c r="CA66" s="4"/>
      <c r="CB66" s="4"/>
      <c r="CC66" s="4"/>
      <c r="CD66" s="4"/>
      <c r="CE66" s="4"/>
    </row>
    <row r="67" spans="1:83" x14ac:dyDescent="0.2">
      <c r="A67" s="1"/>
      <c r="B67" s="44"/>
      <c r="C67" s="45"/>
      <c r="D67" s="60"/>
      <c r="E67" s="60"/>
      <c r="F67" s="382"/>
      <c r="G67" s="382"/>
      <c r="H67" s="382"/>
      <c r="I67" s="382"/>
      <c r="J67" s="382"/>
      <c r="K67" s="382"/>
      <c r="L67" s="382"/>
      <c r="M67" s="60"/>
      <c r="N67" s="60"/>
      <c r="O67" s="60"/>
      <c r="P67" s="382"/>
      <c r="Q67" s="382"/>
      <c r="R67" s="382"/>
      <c r="S67" s="382"/>
      <c r="T67" s="382"/>
      <c r="U67" s="382"/>
      <c r="V67" s="382"/>
      <c r="W67" s="60"/>
      <c r="X67" s="60"/>
      <c r="Y67" s="60"/>
      <c r="Z67" s="60"/>
      <c r="AA67" s="60"/>
      <c r="AB67" s="382"/>
      <c r="AC67" s="382"/>
      <c r="AD67" s="382"/>
      <c r="AE67" s="382"/>
      <c r="AF67" s="382"/>
      <c r="AG67" s="60"/>
      <c r="AH67" s="60"/>
      <c r="AI67" s="81"/>
      <c r="AJ67" s="409"/>
      <c r="AK67" s="409"/>
      <c r="AL67" s="409"/>
      <c r="AM67" s="409"/>
      <c r="AN67" s="409"/>
      <c r="AO67" s="409"/>
      <c r="AP67" s="409"/>
      <c r="AQ67" s="409"/>
      <c r="AR67" s="409"/>
      <c r="AS67" s="409"/>
      <c r="AT67" s="409"/>
      <c r="AU67" s="409"/>
      <c r="AV67" s="406"/>
      <c r="AW67" s="406"/>
      <c r="AX67" s="406"/>
      <c r="AY67" s="406"/>
      <c r="AZ67" s="406"/>
      <c r="BA67" s="406"/>
      <c r="BB67" s="406"/>
      <c r="BC67" s="382"/>
      <c r="BD67" s="382"/>
      <c r="BE67" s="82"/>
      <c r="BF67" s="1"/>
      <c r="BG67" s="1"/>
      <c r="BH67" s="4"/>
      <c r="BI67" s="4"/>
      <c r="BJ67" s="4"/>
      <c r="BK67" s="4"/>
      <c r="BL67" s="4"/>
      <c r="BM67" s="4"/>
      <c r="BN67" s="4"/>
      <c r="BO67" s="4"/>
      <c r="BP67" s="4"/>
      <c r="BQ67" s="4"/>
      <c r="BR67" s="4"/>
      <c r="BS67" s="4"/>
      <c r="BT67" s="4"/>
      <c r="BU67" s="4"/>
      <c r="BV67" s="4"/>
      <c r="BW67" s="4"/>
      <c r="BX67" s="4"/>
      <c r="BY67" s="4"/>
      <c r="BZ67" s="4"/>
      <c r="CA67" s="4"/>
      <c r="CB67" s="4"/>
      <c r="CC67" s="4"/>
      <c r="CD67" s="4"/>
      <c r="CE67" s="4"/>
    </row>
    <row r="68" spans="1:83" x14ac:dyDescent="0.2">
      <c r="A68" s="1"/>
      <c r="B68" s="34" t="s">
        <v>46</v>
      </c>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49"/>
      <c r="BF68" s="1"/>
      <c r="BG68" s="1"/>
      <c r="BH68" s="4"/>
      <c r="BI68" s="4"/>
      <c r="BJ68" s="4"/>
      <c r="BK68" s="4"/>
      <c r="BL68" s="4"/>
      <c r="BM68" s="4"/>
      <c r="BN68" s="4"/>
      <c r="BO68" s="4"/>
      <c r="BP68" s="4"/>
      <c r="BQ68" s="4"/>
      <c r="BR68" s="4"/>
      <c r="BS68" s="4"/>
      <c r="BT68" s="4"/>
      <c r="BU68" s="4"/>
      <c r="BV68" s="4"/>
      <c r="BW68" s="4"/>
      <c r="BX68" s="4"/>
      <c r="BY68" s="4"/>
      <c r="BZ68" s="4"/>
      <c r="CA68" s="4"/>
      <c r="CB68" s="4"/>
      <c r="CC68" s="4"/>
      <c r="CD68" s="4"/>
      <c r="CE68" s="4"/>
    </row>
    <row r="69" spans="1:83" x14ac:dyDescent="0.2">
      <c r="A69" s="1"/>
      <c r="B69" s="44"/>
      <c r="C69" s="407"/>
      <c r="D69" s="407"/>
      <c r="E69" s="407"/>
      <c r="F69" s="407"/>
      <c r="G69" s="407"/>
      <c r="H69" s="407"/>
      <c r="I69" s="407"/>
      <c r="J69" s="407"/>
      <c r="K69" s="407"/>
      <c r="L69" s="407"/>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K69" s="407"/>
      <c r="AL69" s="407"/>
      <c r="AM69" s="407"/>
      <c r="AN69" s="407"/>
      <c r="AO69" s="407"/>
      <c r="AP69" s="407"/>
      <c r="AQ69" s="407"/>
      <c r="AR69" s="407"/>
      <c r="AS69" s="407"/>
      <c r="AT69" s="407"/>
      <c r="AU69" s="407"/>
      <c r="AV69" s="407"/>
      <c r="AW69" s="407"/>
      <c r="AX69" s="407"/>
      <c r="AY69" s="407"/>
      <c r="AZ69" s="407"/>
      <c r="BA69" s="407"/>
      <c r="BB69" s="407"/>
      <c r="BC69" s="407"/>
      <c r="BD69" s="407"/>
      <c r="BE69" s="46"/>
      <c r="BF69" s="1"/>
      <c r="BG69" s="1"/>
      <c r="BH69" s="4"/>
      <c r="BI69" s="4"/>
      <c r="BJ69" s="4"/>
      <c r="BK69" s="4"/>
      <c r="BL69" s="4"/>
      <c r="BM69" s="4"/>
      <c r="BN69" s="4"/>
      <c r="BO69" s="4"/>
      <c r="BP69" s="4"/>
      <c r="BQ69" s="4"/>
      <c r="BR69" s="4"/>
      <c r="BS69" s="4"/>
      <c r="BT69" s="4"/>
      <c r="BU69" s="4"/>
      <c r="BV69" s="4"/>
      <c r="BW69" s="4"/>
      <c r="BX69" s="4"/>
      <c r="BY69" s="4"/>
      <c r="BZ69" s="4"/>
      <c r="CA69" s="4"/>
      <c r="CB69" s="4"/>
      <c r="CC69" s="4"/>
      <c r="CD69" s="4"/>
      <c r="CE69" s="4"/>
    </row>
    <row r="70" spans="1:83" ht="13.5" thickBot="1" x14ac:dyDescent="0.25">
      <c r="A70" s="1"/>
      <c r="B70" s="21"/>
      <c r="C70" s="404"/>
      <c r="D70" s="404"/>
      <c r="E70" s="404"/>
      <c r="F70" s="404"/>
      <c r="G70" s="404"/>
      <c r="H70" s="404"/>
      <c r="I70" s="404"/>
      <c r="J70" s="404"/>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c r="AP70" s="404"/>
      <c r="AQ70" s="404"/>
      <c r="AR70" s="404"/>
      <c r="AS70" s="404"/>
      <c r="AT70" s="404"/>
      <c r="AU70" s="404"/>
      <c r="AV70" s="404"/>
      <c r="AW70" s="404"/>
      <c r="AX70" s="404"/>
      <c r="AY70" s="404"/>
      <c r="AZ70" s="404"/>
      <c r="BA70" s="404"/>
      <c r="BB70" s="404"/>
      <c r="BC70" s="404"/>
      <c r="BD70" s="404"/>
      <c r="BE70" s="48"/>
      <c r="BF70" s="1"/>
      <c r="BG70" s="1"/>
      <c r="BH70" s="4"/>
      <c r="BI70" s="4"/>
      <c r="BJ70" s="4"/>
      <c r="BK70" s="4"/>
      <c r="BL70" s="4"/>
      <c r="BM70" s="4"/>
      <c r="BN70" s="4"/>
      <c r="BO70" s="4"/>
      <c r="BP70" s="4"/>
      <c r="BQ70" s="4"/>
      <c r="BR70" s="4"/>
      <c r="BS70" s="4"/>
      <c r="BT70" s="4"/>
      <c r="BU70" s="4"/>
      <c r="BV70" s="4"/>
      <c r="BW70" s="4"/>
      <c r="BX70" s="4"/>
      <c r="BY70" s="4"/>
      <c r="BZ70" s="4"/>
      <c r="CA70" s="4"/>
      <c r="CB70" s="4"/>
      <c r="CC70" s="4"/>
      <c r="CD70" s="4"/>
      <c r="CE70" s="4"/>
    </row>
    <row r="71" spans="1:83" ht="13.5" thickBot="1" x14ac:dyDescent="0.25">
      <c r="A71" s="1"/>
      <c r="B71" s="196">
        <v>9</v>
      </c>
      <c r="C71" s="197" t="s">
        <v>233</v>
      </c>
      <c r="D71" s="198"/>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200"/>
      <c r="BF71" s="22"/>
      <c r="BG71" s="1"/>
      <c r="BH71" s="4"/>
      <c r="BI71" s="4"/>
      <c r="BJ71" s="4"/>
      <c r="BK71" s="4"/>
      <c r="BL71" s="4"/>
      <c r="BM71" s="4"/>
      <c r="BN71" s="4"/>
      <c r="BO71" s="4"/>
      <c r="BP71" s="4"/>
      <c r="BQ71" s="4"/>
      <c r="BR71" s="4"/>
      <c r="BS71" s="4"/>
      <c r="BT71" s="4"/>
      <c r="BU71" s="4"/>
      <c r="BV71" s="4"/>
      <c r="BW71" s="4"/>
      <c r="BX71" s="4"/>
      <c r="BY71" s="4"/>
      <c r="BZ71" s="4"/>
      <c r="CA71" s="4"/>
      <c r="CB71" s="4"/>
      <c r="CC71" s="4"/>
      <c r="CD71" s="4"/>
      <c r="CE71" s="4"/>
    </row>
    <row r="72" spans="1:83" x14ac:dyDescent="0.2">
      <c r="A72" s="1"/>
      <c r="B72" s="207" t="s">
        <v>146</v>
      </c>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201"/>
      <c r="AH72" s="201"/>
      <c r="AI72" s="202"/>
      <c r="AJ72" s="202"/>
      <c r="AK72" s="202"/>
      <c r="AL72" s="202"/>
      <c r="AM72" s="17"/>
      <c r="AN72" s="17"/>
      <c r="AO72" s="17" t="s">
        <v>2</v>
      </c>
      <c r="AP72" s="17"/>
      <c r="AQ72" s="17"/>
      <c r="AR72" s="75"/>
      <c r="AS72" s="17" t="s">
        <v>3</v>
      </c>
      <c r="AT72" s="17"/>
      <c r="AU72" s="17"/>
      <c r="AV72" s="17"/>
      <c r="AW72" s="17"/>
      <c r="AX72" s="17"/>
      <c r="AY72" s="17"/>
      <c r="AZ72" s="17"/>
      <c r="BA72" s="17"/>
      <c r="BB72" s="17"/>
      <c r="BC72" s="203"/>
      <c r="BD72" s="17"/>
      <c r="BE72" s="204"/>
      <c r="BF72" s="22"/>
      <c r="BG72" s="1"/>
      <c r="BH72" s="4"/>
      <c r="BI72" s="4"/>
      <c r="BJ72" s="4"/>
      <c r="BK72" s="4"/>
      <c r="BL72" s="4"/>
      <c r="BM72" s="4"/>
      <c r="BN72" s="4"/>
      <c r="BO72" s="4"/>
      <c r="BP72" s="4"/>
      <c r="BQ72" s="4"/>
      <c r="BR72" s="4"/>
      <c r="BS72" s="4"/>
      <c r="BT72" s="4"/>
      <c r="BU72" s="4"/>
      <c r="BV72" s="4"/>
      <c r="BW72" s="4"/>
      <c r="BX72" s="4"/>
      <c r="BY72" s="4"/>
      <c r="BZ72" s="4"/>
      <c r="CA72" s="4"/>
      <c r="CB72" s="4"/>
      <c r="CC72" s="4"/>
      <c r="CD72" s="4"/>
      <c r="CE72" s="4"/>
    </row>
    <row r="73" spans="1:83" x14ac:dyDescent="0.2">
      <c r="A73" s="1"/>
      <c r="B73" s="25"/>
      <c r="C73" s="211"/>
      <c r="D73" s="211" t="s">
        <v>244</v>
      </c>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61"/>
      <c r="AD73" s="261"/>
      <c r="AE73" s="261"/>
      <c r="AF73" s="261"/>
      <c r="AG73" s="261"/>
      <c r="AH73" s="261"/>
      <c r="AI73" s="261"/>
      <c r="AJ73" s="261"/>
      <c r="AK73" s="261"/>
      <c r="AL73" s="212"/>
      <c r="AM73" s="212"/>
      <c r="AN73" s="19"/>
      <c r="AO73" s="47"/>
      <c r="AP73" s="47"/>
      <c r="AQ73" s="47"/>
      <c r="AR73" s="115"/>
      <c r="AS73" s="47"/>
      <c r="AT73" s="47"/>
      <c r="AU73" s="47"/>
      <c r="AV73" s="47"/>
      <c r="AW73" s="19"/>
      <c r="AX73" s="47"/>
      <c r="AY73" s="47"/>
      <c r="AZ73" s="47"/>
      <c r="BA73" s="47"/>
      <c r="BB73" s="47"/>
      <c r="BC73" s="116"/>
      <c r="BD73" s="47"/>
      <c r="BE73" s="117"/>
      <c r="BF73" s="22"/>
      <c r="BG73" s="1"/>
      <c r="BH73" s="4"/>
      <c r="BI73" s="4"/>
      <c r="BJ73" s="4"/>
      <c r="BK73" s="4"/>
      <c r="BL73" s="4"/>
      <c r="BM73" s="4"/>
      <c r="BN73" s="4"/>
      <c r="BO73" s="4"/>
      <c r="BP73" s="4"/>
      <c r="BQ73" s="4"/>
      <c r="BR73" s="4"/>
      <c r="BS73" s="4"/>
      <c r="BT73" s="4"/>
      <c r="BU73" s="4"/>
      <c r="BV73" s="4"/>
      <c r="BW73" s="4"/>
      <c r="BX73" s="4"/>
      <c r="BY73" s="4"/>
      <c r="BZ73" s="4"/>
      <c r="CA73" s="4"/>
      <c r="CB73" s="4"/>
      <c r="CC73" s="4"/>
      <c r="CD73" s="4"/>
      <c r="CE73" s="4"/>
    </row>
    <row r="74" spans="1:83" x14ac:dyDescent="0.2">
      <c r="A74" s="1"/>
      <c r="B74" s="25" t="s">
        <v>245</v>
      </c>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O74" s="47" t="s">
        <v>2</v>
      </c>
      <c r="AP74" s="47"/>
      <c r="AQ74" s="47"/>
      <c r="AR74" s="115"/>
      <c r="AS74" s="47" t="s">
        <v>3</v>
      </c>
      <c r="AT74" s="47"/>
      <c r="AU74" s="47"/>
      <c r="AV74" s="47"/>
      <c r="AX74" s="47"/>
      <c r="AY74" s="47"/>
      <c r="AZ74" s="47"/>
      <c r="BA74" s="47"/>
      <c r="BB74" s="47"/>
      <c r="BC74" s="116"/>
      <c r="BD74" s="47"/>
      <c r="BE74" s="117"/>
      <c r="BF74" s="22"/>
      <c r="BG74" s="1"/>
      <c r="BH74" s="4"/>
      <c r="BI74" s="4"/>
      <c r="BJ74" s="4"/>
      <c r="BK74" s="4"/>
      <c r="BL74" s="4"/>
      <c r="BM74" s="4"/>
      <c r="BN74" s="4"/>
      <c r="BO74" s="4"/>
      <c r="BP74" s="4"/>
      <c r="BQ74" s="4"/>
      <c r="BR74" s="4"/>
      <c r="BS74" s="4"/>
      <c r="BT74" s="4"/>
      <c r="BU74" s="4"/>
      <c r="BV74" s="4"/>
      <c r="BW74" s="4"/>
      <c r="BX74" s="4"/>
      <c r="BY74" s="4"/>
      <c r="BZ74" s="4"/>
      <c r="CA74" s="4"/>
      <c r="CB74" s="4"/>
      <c r="CC74" s="4"/>
      <c r="CD74" s="4"/>
      <c r="CE74" s="4"/>
    </row>
    <row r="75" spans="1:83" x14ac:dyDescent="0.2">
      <c r="A75" s="1"/>
      <c r="B75" s="18" t="s">
        <v>239</v>
      </c>
      <c r="C75" s="19"/>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9"/>
      <c r="AJ75" s="118"/>
      <c r="AK75" s="118"/>
      <c r="AL75" s="118"/>
      <c r="AM75" s="118"/>
      <c r="AN75" s="19"/>
      <c r="AO75" s="47" t="s">
        <v>2</v>
      </c>
      <c r="AP75" s="118"/>
      <c r="AQ75" s="19"/>
      <c r="AR75" s="119"/>
      <c r="AS75" s="47" t="s">
        <v>3</v>
      </c>
      <c r="AT75" s="19"/>
      <c r="AU75" s="19"/>
      <c r="AV75" s="19"/>
      <c r="AW75" s="19"/>
      <c r="AX75" s="19"/>
      <c r="AY75" s="118"/>
      <c r="AZ75" s="118"/>
      <c r="BA75" s="118"/>
      <c r="BB75" s="118"/>
      <c r="BC75" s="120"/>
      <c r="BD75" s="118"/>
      <c r="BE75" s="121"/>
      <c r="BF75" s="22"/>
      <c r="BG75" s="1"/>
      <c r="BH75" s="4"/>
      <c r="BI75" s="4"/>
      <c r="BJ75" s="4"/>
      <c r="BK75" s="4"/>
      <c r="BL75" s="4"/>
      <c r="BM75" s="4"/>
      <c r="BN75" s="4"/>
      <c r="BO75" s="4"/>
      <c r="BP75" s="4"/>
      <c r="BQ75" s="4"/>
      <c r="BR75" s="4"/>
      <c r="BS75" s="4"/>
      <c r="BT75" s="4"/>
      <c r="BU75" s="4"/>
      <c r="BV75" s="4"/>
      <c r="BW75" s="4"/>
      <c r="BX75" s="4"/>
      <c r="BY75" s="4"/>
      <c r="BZ75" s="4"/>
      <c r="CA75" s="4"/>
      <c r="CB75" s="4"/>
      <c r="CC75" s="4"/>
      <c r="CD75" s="4"/>
      <c r="CE75" s="4"/>
    </row>
    <row r="76" spans="1:83" x14ac:dyDescent="0.2">
      <c r="A76" s="1"/>
      <c r="B76" s="88" t="s">
        <v>242</v>
      </c>
      <c r="C76" s="59"/>
      <c r="D76" s="59"/>
      <c r="E76" s="59"/>
      <c r="F76" s="59"/>
      <c r="G76" s="59"/>
      <c r="H76" s="59"/>
      <c r="I76" s="59"/>
      <c r="J76" s="59"/>
      <c r="K76" s="59"/>
      <c r="L76" s="59"/>
      <c r="M76" s="59"/>
      <c r="N76" s="59"/>
      <c r="AC76" s="115"/>
      <c r="AD76" s="115"/>
      <c r="AM76" s="581"/>
      <c r="AN76" s="581"/>
      <c r="AO76" s="581"/>
      <c r="AP76" s="581"/>
      <c r="AQ76" s="581"/>
      <c r="AR76" s="581"/>
      <c r="AS76" s="581"/>
      <c r="AT76" s="116" t="s">
        <v>23</v>
      </c>
      <c r="AW76" s="115"/>
      <c r="AX76" s="115"/>
      <c r="BE76" s="122"/>
      <c r="BF76" s="22"/>
      <c r="BG76" s="1"/>
      <c r="BH76" s="4"/>
      <c r="BI76" s="4"/>
      <c r="BJ76" s="4"/>
      <c r="BK76" s="4"/>
      <c r="BL76" s="4"/>
      <c r="BM76" s="4"/>
      <c r="BN76" s="4"/>
      <c r="BO76" s="4"/>
      <c r="BP76" s="4"/>
      <c r="BQ76" s="4"/>
      <c r="BR76" s="4"/>
      <c r="BS76" s="4"/>
      <c r="BT76" s="4"/>
      <c r="BU76" s="4"/>
      <c r="BV76" s="4"/>
      <c r="BW76" s="4"/>
      <c r="BX76" s="4"/>
      <c r="BY76" s="4"/>
      <c r="BZ76" s="4"/>
      <c r="CA76" s="4"/>
      <c r="CB76" s="4"/>
      <c r="CC76" s="4"/>
      <c r="CD76" s="4"/>
      <c r="CE76" s="4"/>
    </row>
    <row r="77" spans="1:83" ht="13.5" thickBot="1" x14ac:dyDescent="0.25">
      <c r="A77" s="1"/>
      <c r="B77" s="208" t="s">
        <v>234</v>
      </c>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30"/>
      <c r="AN77" s="30"/>
      <c r="AO77" s="69"/>
      <c r="AP77" s="30"/>
      <c r="AQ77" s="30"/>
      <c r="AR77" s="123"/>
      <c r="AS77" s="69" t="s">
        <v>2</v>
      </c>
      <c r="AT77" s="30"/>
      <c r="AU77" s="30"/>
      <c r="AV77" s="30"/>
      <c r="AW77" s="69" t="s">
        <v>3</v>
      </c>
      <c r="AX77" s="69"/>
      <c r="AY77" s="30"/>
      <c r="AZ77" s="30"/>
      <c r="BA77" s="30"/>
      <c r="BB77" s="30"/>
      <c r="BC77" s="124"/>
      <c r="BD77" s="30"/>
      <c r="BE77" s="125"/>
      <c r="BF77" s="22"/>
      <c r="BG77" s="1"/>
      <c r="BH77" s="4"/>
      <c r="BI77" s="4"/>
      <c r="BJ77" s="4"/>
      <c r="BK77" s="4"/>
      <c r="BL77" s="4"/>
      <c r="BM77" s="4"/>
      <c r="BN77" s="4"/>
      <c r="BO77" s="4"/>
      <c r="BP77" s="4"/>
      <c r="BQ77" s="4"/>
      <c r="BR77" s="4"/>
      <c r="BS77" s="4"/>
      <c r="BT77" s="4"/>
      <c r="BU77" s="4"/>
      <c r="BV77" s="4"/>
      <c r="BW77" s="4"/>
      <c r="BX77" s="4"/>
      <c r="BY77" s="4"/>
      <c r="BZ77" s="4"/>
      <c r="CA77" s="4"/>
      <c r="CB77" s="4"/>
      <c r="CC77" s="4"/>
      <c r="CD77" s="4"/>
      <c r="CE77" s="4"/>
    </row>
    <row r="78" spans="1:83" ht="13.5" thickBot="1" x14ac:dyDescent="0.25">
      <c r="A78" s="1"/>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83"/>
      <c r="AH78" s="83"/>
      <c r="AI78" s="158"/>
      <c r="AJ78" s="158"/>
      <c r="AK78" s="158"/>
      <c r="AL78" s="158"/>
      <c r="AM78" s="45"/>
      <c r="AN78" s="45"/>
      <c r="AO78" s="45"/>
      <c r="AP78" s="45"/>
      <c r="AQ78" s="45"/>
      <c r="AS78" s="45"/>
      <c r="AT78" s="45"/>
      <c r="AU78" s="45"/>
      <c r="AV78" s="45"/>
      <c r="AW78" s="45"/>
      <c r="AX78" s="45"/>
      <c r="AY78" s="45"/>
      <c r="AZ78" s="45"/>
      <c r="BA78" s="45"/>
      <c r="BB78" s="45"/>
      <c r="BC78" s="60"/>
      <c r="BD78" s="45"/>
      <c r="BE78" s="45"/>
      <c r="BF78" s="22"/>
      <c r="BG78" s="1"/>
      <c r="BH78" s="4"/>
      <c r="BI78" s="4"/>
      <c r="BJ78" s="4"/>
      <c r="BK78" s="4"/>
      <c r="BL78" s="4"/>
      <c r="BM78" s="4"/>
      <c r="BN78" s="4"/>
      <c r="BO78" s="4"/>
      <c r="BP78" s="4"/>
      <c r="BQ78" s="4"/>
      <c r="BR78" s="4"/>
      <c r="BS78" s="4"/>
      <c r="BT78" s="4"/>
      <c r="BU78" s="4"/>
      <c r="BV78" s="4"/>
      <c r="BW78" s="4"/>
      <c r="BX78" s="4"/>
      <c r="BY78" s="4"/>
      <c r="BZ78" s="4"/>
      <c r="CA78" s="4"/>
      <c r="CB78" s="4"/>
      <c r="CC78" s="4"/>
      <c r="CD78" s="4"/>
      <c r="CE78" s="4"/>
    </row>
    <row r="79" spans="1:83" ht="13.5" thickBot="1" x14ac:dyDescent="0.25">
      <c r="A79" s="1"/>
      <c r="B79" s="126"/>
      <c r="C79" s="45"/>
      <c r="D79" s="45"/>
      <c r="E79" s="45"/>
      <c r="F79" s="45"/>
      <c r="G79" s="45"/>
      <c r="H79" s="45"/>
      <c r="I79" s="45"/>
      <c r="J79" s="45"/>
      <c r="K79" s="45"/>
      <c r="L79" s="45"/>
      <c r="M79" s="45"/>
      <c r="N79" s="45"/>
      <c r="O79" s="45"/>
      <c r="P79" s="45"/>
      <c r="Q79" s="45"/>
      <c r="R79" s="45"/>
      <c r="S79" s="45"/>
      <c r="T79" s="45"/>
      <c r="U79" s="131"/>
      <c r="V79" s="131"/>
      <c r="W79" s="131"/>
      <c r="X79" s="131"/>
      <c r="Y79" s="131"/>
      <c r="Z79" s="131"/>
      <c r="AA79" s="131"/>
      <c r="AB79" s="131"/>
      <c r="AC79" s="131"/>
      <c r="AD79" s="131"/>
      <c r="AE79" s="131"/>
      <c r="AF79" s="131"/>
      <c r="AG79" s="131"/>
      <c r="AH79" s="131"/>
      <c r="AI79" s="2" t="s">
        <v>4</v>
      </c>
      <c r="AJ79" s="3"/>
      <c r="AK79" s="3"/>
      <c r="AL79" s="3"/>
      <c r="AM79" s="3"/>
      <c r="AN79" s="3"/>
      <c r="AO79" s="3"/>
      <c r="AP79" s="3"/>
      <c r="AQ79" s="3"/>
      <c r="AR79" s="3"/>
      <c r="AS79" s="3"/>
      <c r="AT79" s="3"/>
      <c r="AU79" s="3"/>
      <c r="AV79" s="3"/>
      <c r="AW79" s="3"/>
      <c r="AX79" s="579" t="str">
        <f>$AX$1</f>
        <v/>
      </c>
      <c r="AY79" s="579"/>
      <c r="AZ79" s="579"/>
      <c r="BA79" s="579"/>
      <c r="BB79" s="579"/>
      <c r="BC79" s="579"/>
      <c r="BD79" s="579"/>
      <c r="BE79" s="580"/>
      <c r="BF79" s="22"/>
      <c r="BG79" s="1"/>
      <c r="BH79" s="4"/>
      <c r="BI79" s="4"/>
      <c r="BJ79" s="4"/>
      <c r="BK79" s="4"/>
      <c r="BL79" s="4"/>
      <c r="BM79" s="4"/>
      <c r="BN79" s="4"/>
      <c r="BO79" s="4"/>
      <c r="BP79" s="4"/>
      <c r="BQ79" s="4"/>
      <c r="BR79" s="4"/>
      <c r="BS79" s="4"/>
      <c r="BT79" s="4"/>
      <c r="BU79" s="4"/>
      <c r="BV79" s="4"/>
      <c r="BW79" s="4"/>
      <c r="BX79" s="4"/>
      <c r="BY79" s="4"/>
      <c r="BZ79" s="4"/>
      <c r="CA79" s="4"/>
      <c r="CB79" s="4"/>
      <c r="CC79" s="4"/>
      <c r="CD79" s="4"/>
      <c r="CE79" s="4"/>
    </row>
    <row r="80" spans="1:83" x14ac:dyDescent="0.2">
      <c r="A80" s="1"/>
      <c r="B80" s="126"/>
      <c r="C80" s="45"/>
      <c r="D80" s="45"/>
      <c r="E80" s="45"/>
      <c r="F80" s="45"/>
      <c r="G80" s="45"/>
      <c r="H80" s="45"/>
      <c r="I80" s="45"/>
      <c r="J80" s="45"/>
      <c r="K80" s="45"/>
      <c r="L80" s="45"/>
      <c r="M80" s="45"/>
      <c r="N80" s="45"/>
      <c r="O80" s="45"/>
      <c r="P80" s="45"/>
      <c r="Q80" s="45"/>
      <c r="R80" s="45"/>
      <c r="S80" s="45"/>
      <c r="T80" s="45"/>
      <c r="U80" s="131"/>
      <c r="V80" s="131"/>
      <c r="W80" s="131"/>
      <c r="X80" s="131"/>
      <c r="Y80" s="131"/>
      <c r="Z80" s="131"/>
      <c r="AA80" s="131"/>
      <c r="AB80" s="131"/>
      <c r="AC80" s="131"/>
      <c r="AD80" s="131"/>
      <c r="AE80" s="131"/>
      <c r="AF80" s="131"/>
      <c r="AG80" s="131"/>
      <c r="AH80" s="131"/>
      <c r="AI80" s="22"/>
      <c r="AJ80" s="22"/>
      <c r="AK80" s="22"/>
      <c r="AL80" s="22"/>
      <c r="AM80" s="22"/>
      <c r="AN80" s="22"/>
      <c r="AO80" s="22"/>
      <c r="AP80" s="22"/>
      <c r="AQ80" s="22"/>
      <c r="AR80" s="22"/>
      <c r="AS80" s="22"/>
      <c r="AT80" s="22"/>
      <c r="AU80" s="22"/>
      <c r="AV80" s="22"/>
      <c r="AW80" s="22"/>
      <c r="AX80" s="22"/>
      <c r="AY80" s="22"/>
      <c r="AZ80" s="22"/>
      <c r="BA80" s="22"/>
      <c r="BB80" s="22"/>
      <c r="BC80" s="22"/>
      <c r="BD80" s="22"/>
      <c r="BE80" s="100" t="str">
        <f>Verzioszam</f>
        <v>v5.3</v>
      </c>
      <c r="BF80" s="22"/>
      <c r="BG80" s="1"/>
      <c r="BH80" s="4"/>
      <c r="BI80" s="4"/>
      <c r="BJ80" s="4"/>
      <c r="BK80" s="4"/>
      <c r="BL80" s="4"/>
      <c r="BM80" s="4"/>
      <c r="BN80" s="4"/>
      <c r="BO80" s="4"/>
      <c r="BP80" s="4"/>
      <c r="BQ80" s="4"/>
      <c r="BR80" s="4"/>
      <c r="BS80" s="4"/>
      <c r="BT80" s="4"/>
      <c r="BU80" s="4"/>
      <c r="BV80" s="4"/>
      <c r="BW80" s="4"/>
      <c r="BX80" s="4"/>
      <c r="BY80" s="4"/>
      <c r="BZ80" s="4"/>
      <c r="CA80" s="4"/>
      <c r="CB80" s="4"/>
      <c r="CC80" s="4"/>
      <c r="CD80" s="4"/>
      <c r="CE80" s="4"/>
    </row>
    <row r="81" spans="1:83" ht="13.5" thickBot="1" x14ac:dyDescent="0.25">
      <c r="A81" s="1"/>
      <c r="B81" s="126"/>
      <c r="C81" s="45"/>
      <c r="D81" s="45"/>
      <c r="E81" s="45"/>
      <c r="F81" s="45"/>
      <c r="G81" s="45"/>
      <c r="H81" s="45"/>
      <c r="I81" s="45"/>
      <c r="J81" s="45"/>
      <c r="K81" s="45"/>
      <c r="L81" s="45"/>
      <c r="M81" s="45"/>
      <c r="N81" s="45"/>
      <c r="O81" s="45"/>
      <c r="P81" s="45"/>
      <c r="Q81" s="45"/>
      <c r="R81" s="45"/>
      <c r="S81" s="45"/>
      <c r="T81" s="45"/>
      <c r="U81" s="131"/>
      <c r="V81" s="131"/>
      <c r="W81" s="131"/>
      <c r="X81" s="131"/>
      <c r="Y81" s="131"/>
      <c r="Z81" s="131"/>
      <c r="AA81" s="131"/>
      <c r="AB81" s="131"/>
      <c r="AC81" s="131"/>
      <c r="AD81" s="131"/>
      <c r="AE81" s="131"/>
      <c r="AF81" s="131"/>
      <c r="AG81" s="131"/>
      <c r="AH81" s="131"/>
      <c r="AI81" s="131"/>
      <c r="AJ81" s="131"/>
      <c r="AK81" s="131"/>
      <c r="AL81" s="45"/>
      <c r="AM81" s="45"/>
      <c r="AN81" s="45"/>
      <c r="AO81" s="45"/>
      <c r="AP81" s="45"/>
      <c r="AQ81" s="45"/>
      <c r="AR81" s="45"/>
      <c r="AS81" s="45"/>
      <c r="AT81" s="45"/>
      <c r="AU81" s="45"/>
      <c r="AV81" s="45"/>
      <c r="AW81" s="45"/>
      <c r="AX81" s="45"/>
      <c r="AY81" s="45"/>
      <c r="AZ81" s="45"/>
      <c r="BA81" s="45"/>
      <c r="BB81" s="45"/>
      <c r="BC81" s="45"/>
      <c r="BD81" s="45"/>
      <c r="BE81" s="45"/>
      <c r="BF81" s="22"/>
      <c r="BG81" s="1"/>
      <c r="BH81" s="4"/>
      <c r="BI81" s="4"/>
      <c r="BJ81" s="4"/>
      <c r="BK81" s="4"/>
      <c r="BL81" s="4"/>
      <c r="BM81" s="4"/>
      <c r="BN81" s="4"/>
      <c r="BO81" s="4"/>
      <c r="BP81" s="4"/>
      <c r="BQ81" s="4"/>
      <c r="BR81" s="4"/>
      <c r="BS81" s="4"/>
      <c r="BT81" s="4"/>
      <c r="BU81" s="4"/>
      <c r="BV81" s="4"/>
      <c r="BW81" s="4"/>
      <c r="BX81" s="4"/>
      <c r="BY81" s="4"/>
      <c r="BZ81" s="4"/>
      <c r="CA81" s="4"/>
      <c r="CB81" s="4"/>
      <c r="CC81" s="4"/>
      <c r="CD81" s="4"/>
      <c r="CE81" s="4"/>
    </row>
    <row r="82" spans="1:83" x14ac:dyDescent="0.2">
      <c r="A82" s="1"/>
      <c r="B82" s="582">
        <v>10</v>
      </c>
      <c r="C82" s="583"/>
      <c r="D82" s="127" t="s">
        <v>232</v>
      </c>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3"/>
      <c r="BF82" s="1"/>
      <c r="BG82" s="1"/>
      <c r="BH82" s="4"/>
      <c r="BI82" s="4"/>
      <c r="BJ82" s="4"/>
      <c r="BK82" s="4"/>
      <c r="BL82" s="4"/>
      <c r="BM82" s="4"/>
      <c r="BN82" s="4"/>
      <c r="BO82" s="4"/>
      <c r="BP82" s="4"/>
      <c r="BQ82" s="4"/>
      <c r="BR82" s="4"/>
      <c r="BS82" s="4"/>
      <c r="BT82" s="4"/>
      <c r="BU82" s="4"/>
      <c r="BV82" s="4"/>
      <c r="BW82" s="4"/>
      <c r="BX82" s="4"/>
      <c r="BY82" s="4"/>
      <c r="BZ82" s="4"/>
      <c r="CA82" s="4"/>
      <c r="CB82" s="4"/>
      <c r="CC82" s="4"/>
      <c r="CD82" s="4"/>
      <c r="CE82" s="4"/>
    </row>
    <row r="83" spans="1:83" x14ac:dyDescent="0.2">
      <c r="A83" s="1"/>
      <c r="B83" s="164" t="s">
        <v>55</v>
      </c>
      <c r="C83" s="19"/>
      <c r="D83" s="19"/>
      <c r="E83" s="19"/>
      <c r="F83" s="19"/>
      <c r="G83" s="19"/>
      <c r="H83" s="19"/>
      <c r="I83" s="19"/>
      <c r="J83" s="19"/>
      <c r="K83" s="19"/>
      <c r="L83" s="19"/>
      <c r="M83" s="19"/>
      <c r="N83" s="19"/>
      <c r="O83" s="19"/>
      <c r="P83" s="19"/>
      <c r="Q83" s="19"/>
      <c r="R83" s="19"/>
      <c r="S83" s="262" t="s">
        <v>118</v>
      </c>
      <c r="T83" s="263"/>
      <c r="U83" s="263"/>
      <c r="V83" s="263"/>
      <c r="W83" s="263"/>
      <c r="X83" s="263"/>
      <c r="Y83" s="263"/>
      <c r="Z83" s="263"/>
      <c r="AA83" s="263"/>
      <c r="AB83" s="263"/>
      <c r="AC83" s="263"/>
      <c r="AD83" s="263"/>
      <c r="AE83" s="263"/>
      <c r="AF83" s="263"/>
      <c r="AG83" s="263"/>
      <c r="AH83" s="263"/>
      <c r="AI83" s="263"/>
      <c r="AJ83" s="263"/>
      <c r="AK83" s="264"/>
      <c r="AL83" s="262" t="s">
        <v>119</v>
      </c>
      <c r="AM83" s="263"/>
      <c r="AN83" s="263"/>
      <c r="AO83" s="263"/>
      <c r="AP83" s="263"/>
      <c r="AQ83" s="263"/>
      <c r="AR83" s="263"/>
      <c r="AS83" s="263"/>
      <c r="AT83" s="263"/>
      <c r="AU83" s="263"/>
      <c r="AV83" s="263"/>
      <c r="AW83" s="263"/>
      <c r="AX83" s="263"/>
      <c r="AY83" s="263"/>
      <c r="AZ83" s="263"/>
      <c r="BA83" s="263"/>
      <c r="BB83" s="263"/>
      <c r="BC83" s="263"/>
      <c r="BD83" s="263"/>
      <c r="BE83" s="265"/>
      <c r="BF83" s="1"/>
      <c r="BG83" s="1"/>
      <c r="BH83" s="4"/>
      <c r="BI83" s="4"/>
      <c r="BJ83" s="4"/>
      <c r="BK83" s="4"/>
      <c r="BL83" s="4"/>
      <c r="BM83" s="4"/>
      <c r="BN83" s="4"/>
      <c r="BO83" s="4"/>
      <c r="BP83" s="4"/>
      <c r="BQ83" s="4"/>
      <c r="BR83" s="4"/>
      <c r="BS83" s="4"/>
      <c r="BT83" s="4"/>
      <c r="BU83" s="4"/>
      <c r="BV83" s="4"/>
      <c r="BW83" s="4"/>
      <c r="BX83" s="4"/>
      <c r="BY83" s="4"/>
      <c r="BZ83" s="4"/>
      <c r="CA83" s="4"/>
      <c r="CB83" s="4"/>
      <c r="CC83" s="4"/>
      <c r="CD83" s="4"/>
      <c r="CE83" s="4"/>
    </row>
    <row r="84" spans="1:83" x14ac:dyDescent="0.2">
      <c r="A84" s="1"/>
      <c r="B84" s="164" t="s">
        <v>214</v>
      </c>
      <c r="C84" s="19"/>
      <c r="D84" s="19"/>
      <c r="E84" s="19"/>
      <c r="F84" s="19"/>
      <c r="G84" s="19"/>
      <c r="H84" s="19"/>
      <c r="I84" s="19"/>
      <c r="J84" s="19"/>
      <c r="K84" s="19"/>
      <c r="L84" s="19"/>
      <c r="M84" s="19"/>
      <c r="N84" s="188"/>
      <c r="O84" s="188"/>
      <c r="P84" s="188"/>
      <c r="Q84" s="188"/>
      <c r="R84" s="188"/>
      <c r="S84" s="252">
        <f>SUM(S85:AK89)+S91</f>
        <v>0</v>
      </c>
      <c r="T84" s="253"/>
      <c r="U84" s="253"/>
      <c r="V84" s="253"/>
      <c r="W84" s="253"/>
      <c r="X84" s="253"/>
      <c r="Y84" s="253"/>
      <c r="Z84" s="253"/>
      <c r="AA84" s="253"/>
      <c r="AB84" s="253"/>
      <c r="AC84" s="253"/>
      <c r="AD84" s="253"/>
      <c r="AE84" s="253"/>
      <c r="AF84" s="253"/>
      <c r="AG84" s="253"/>
      <c r="AH84" s="253"/>
      <c r="AI84" s="253"/>
      <c r="AJ84" s="253"/>
      <c r="AK84" s="254"/>
      <c r="AL84" s="252">
        <f>SUM(AL85:BE89)+AL91</f>
        <v>0</v>
      </c>
      <c r="AM84" s="253"/>
      <c r="AN84" s="253"/>
      <c r="AO84" s="253"/>
      <c r="AP84" s="253"/>
      <c r="AQ84" s="253"/>
      <c r="AR84" s="253"/>
      <c r="AS84" s="253"/>
      <c r="AT84" s="253"/>
      <c r="AU84" s="253"/>
      <c r="AV84" s="253"/>
      <c r="AW84" s="253"/>
      <c r="AX84" s="253"/>
      <c r="AY84" s="253"/>
      <c r="AZ84" s="253"/>
      <c r="BA84" s="253"/>
      <c r="BB84" s="253"/>
      <c r="BC84" s="253"/>
      <c r="BD84" s="253"/>
      <c r="BE84" s="260"/>
      <c r="BF84" s="1"/>
      <c r="BG84" s="1"/>
      <c r="BH84" s="4"/>
      <c r="BI84" s="4"/>
      <c r="BJ84" s="4"/>
      <c r="BK84" s="4"/>
      <c r="BL84" s="4"/>
      <c r="BM84" s="4"/>
      <c r="BN84" s="4"/>
      <c r="BO84" s="4"/>
      <c r="BP84" s="4"/>
      <c r="BQ84" s="4"/>
      <c r="BR84" s="4"/>
      <c r="BS84" s="4"/>
      <c r="BT84" s="4"/>
      <c r="BU84" s="4"/>
      <c r="BV84" s="4"/>
      <c r="BW84" s="4"/>
      <c r="BX84" s="4"/>
      <c r="BY84" s="4"/>
      <c r="BZ84" s="4"/>
      <c r="CA84" s="4"/>
      <c r="CB84" s="4"/>
      <c r="CC84" s="4"/>
      <c r="CD84" s="4"/>
      <c r="CE84" s="4"/>
    </row>
    <row r="85" spans="1:83" x14ac:dyDescent="0.2">
      <c r="A85" s="1"/>
      <c r="B85" s="88" t="s">
        <v>56</v>
      </c>
      <c r="C85" s="59"/>
      <c r="D85" s="59"/>
      <c r="E85" s="59"/>
      <c r="F85" s="59"/>
      <c r="G85" s="59"/>
      <c r="H85" s="59"/>
      <c r="I85" s="59"/>
      <c r="J85" s="59"/>
      <c r="K85" s="59"/>
      <c r="L85" s="59"/>
      <c r="M85" s="59"/>
      <c r="N85" s="189"/>
      <c r="O85" s="189"/>
      <c r="P85" s="189"/>
      <c r="Q85" s="189"/>
      <c r="R85" s="189"/>
      <c r="S85" s="255"/>
      <c r="T85" s="256"/>
      <c r="U85" s="256"/>
      <c r="V85" s="256"/>
      <c r="W85" s="256"/>
      <c r="X85" s="256"/>
      <c r="Y85" s="256"/>
      <c r="Z85" s="256"/>
      <c r="AA85" s="256"/>
      <c r="AB85" s="256"/>
      <c r="AC85" s="256"/>
      <c r="AD85" s="256"/>
      <c r="AE85" s="256"/>
      <c r="AF85" s="256"/>
      <c r="AG85" s="256"/>
      <c r="AH85" s="256"/>
      <c r="AI85" s="256"/>
      <c r="AJ85" s="256"/>
      <c r="AK85" s="257"/>
      <c r="AL85" s="255"/>
      <c r="AM85" s="256"/>
      <c r="AN85" s="256"/>
      <c r="AO85" s="256"/>
      <c r="AP85" s="256"/>
      <c r="AQ85" s="256"/>
      <c r="AR85" s="256"/>
      <c r="AS85" s="256"/>
      <c r="AT85" s="256"/>
      <c r="AU85" s="256"/>
      <c r="AV85" s="256"/>
      <c r="AW85" s="256"/>
      <c r="AX85" s="256"/>
      <c r="AY85" s="256"/>
      <c r="AZ85" s="256"/>
      <c r="BA85" s="256"/>
      <c r="BB85" s="256"/>
      <c r="BC85" s="256"/>
      <c r="BD85" s="256"/>
      <c r="BE85" s="259"/>
      <c r="BF85" s="1"/>
      <c r="BG85" s="1"/>
      <c r="BH85" s="4"/>
      <c r="BI85" s="4"/>
      <c r="BJ85" s="4"/>
      <c r="BK85" s="4"/>
      <c r="BL85" s="4"/>
      <c r="BM85" s="4"/>
      <c r="BN85" s="4"/>
      <c r="BO85" s="4"/>
      <c r="BP85" s="4"/>
      <c r="BQ85" s="4"/>
      <c r="BR85" s="4"/>
      <c r="BS85" s="4"/>
      <c r="BT85" s="4"/>
      <c r="BU85" s="4"/>
      <c r="BV85" s="4"/>
      <c r="BW85" s="4"/>
      <c r="BX85" s="4"/>
      <c r="BY85" s="4"/>
      <c r="BZ85" s="4"/>
      <c r="CA85" s="4"/>
      <c r="CB85" s="4"/>
      <c r="CC85" s="4"/>
      <c r="CD85" s="4"/>
      <c r="CE85" s="4"/>
    </row>
    <row r="86" spans="1:83" x14ac:dyDescent="0.2">
      <c r="A86" s="1"/>
      <c r="B86" s="165" t="s">
        <v>198</v>
      </c>
      <c r="C86" s="60"/>
      <c r="D86" s="60"/>
      <c r="E86" s="60"/>
      <c r="F86" s="60"/>
      <c r="G86" s="60"/>
      <c r="H86" s="60"/>
      <c r="I86" s="60"/>
      <c r="J86" s="60"/>
      <c r="K86" s="60"/>
      <c r="L86" s="60"/>
      <c r="M86" s="60"/>
      <c r="N86" s="189"/>
      <c r="O86" s="189"/>
      <c r="P86" s="189"/>
      <c r="Q86" s="189"/>
      <c r="R86" s="189"/>
      <c r="S86" s="255"/>
      <c r="T86" s="256"/>
      <c r="U86" s="256"/>
      <c r="V86" s="256"/>
      <c r="W86" s="256"/>
      <c r="X86" s="256"/>
      <c r="Y86" s="256"/>
      <c r="Z86" s="256"/>
      <c r="AA86" s="256"/>
      <c r="AB86" s="256"/>
      <c r="AC86" s="256"/>
      <c r="AD86" s="256"/>
      <c r="AE86" s="256"/>
      <c r="AF86" s="256"/>
      <c r="AG86" s="256"/>
      <c r="AH86" s="256"/>
      <c r="AI86" s="256"/>
      <c r="AJ86" s="256"/>
      <c r="AK86" s="257"/>
      <c r="AL86" s="255"/>
      <c r="AM86" s="256"/>
      <c r="AN86" s="256"/>
      <c r="AO86" s="256"/>
      <c r="AP86" s="256"/>
      <c r="AQ86" s="256"/>
      <c r="AR86" s="256"/>
      <c r="AS86" s="256"/>
      <c r="AT86" s="256"/>
      <c r="AU86" s="256"/>
      <c r="AV86" s="256"/>
      <c r="AW86" s="256"/>
      <c r="AX86" s="256"/>
      <c r="AY86" s="256"/>
      <c r="AZ86" s="256"/>
      <c r="BA86" s="256"/>
      <c r="BB86" s="256"/>
      <c r="BC86" s="256"/>
      <c r="BD86" s="256"/>
      <c r="BE86" s="259"/>
      <c r="BF86" s="1"/>
      <c r="BG86" s="1"/>
      <c r="BH86" s="4"/>
      <c r="BI86" s="4"/>
      <c r="BJ86" s="4"/>
      <c r="BK86" s="4"/>
      <c r="BL86" s="4"/>
      <c r="BM86" s="4"/>
      <c r="BN86" s="4"/>
      <c r="BO86" s="4"/>
      <c r="BP86" s="4"/>
      <c r="BQ86" s="4"/>
      <c r="BR86" s="4"/>
      <c r="BS86" s="4"/>
      <c r="BT86" s="4"/>
      <c r="BU86" s="4"/>
      <c r="BV86" s="4"/>
      <c r="BW86" s="4"/>
      <c r="BX86" s="4"/>
      <c r="BY86" s="4"/>
      <c r="BZ86" s="4"/>
      <c r="CA86" s="4"/>
      <c r="CB86" s="4"/>
      <c r="CC86" s="4"/>
      <c r="CD86" s="4"/>
      <c r="CE86" s="4"/>
    </row>
    <row r="87" spans="1:83" x14ac:dyDescent="0.2">
      <c r="A87" s="1"/>
      <c r="B87" s="88" t="s">
        <v>199</v>
      </c>
      <c r="C87" s="59"/>
      <c r="D87" s="59"/>
      <c r="E87" s="59"/>
      <c r="F87" s="59"/>
      <c r="G87" s="59"/>
      <c r="H87" s="59"/>
      <c r="I87" s="59"/>
      <c r="J87" s="59"/>
      <c r="K87" s="59"/>
      <c r="L87" s="59"/>
      <c r="M87" s="59"/>
      <c r="N87" s="189"/>
      <c r="O87" s="189"/>
      <c r="P87" s="189"/>
      <c r="Q87" s="189"/>
      <c r="R87" s="189"/>
      <c r="S87" s="255"/>
      <c r="T87" s="256"/>
      <c r="U87" s="256"/>
      <c r="V87" s="256"/>
      <c r="W87" s="256"/>
      <c r="X87" s="256"/>
      <c r="Y87" s="256"/>
      <c r="Z87" s="256"/>
      <c r="AA87" s="256"/>
      <c r="AB87" s="256"/>
      <c r="AC87" s="256"/>
      <c r="AD87" s="256"/>
      <c r="AE87" s="256"/>
      <c r="AF87" s="256"/>
      <c r="AG87" s="256"/>
      <c r="AH87" s="256"/>
      <c r="AI87" s="256"/>
      <c r="AJ87" s="256"/>
      <c r="AK87" s="257"/>
      <c r="AL87" s="255"/>
      <c r="AM87" s="256"/>
      <c r="AN87" s="256"/>
      <c r="AO87" s="256"/>
      <c r="AP87" s="256"/>
      <c r="AQ87" s="256"/>
      <c r="AR87" s="256"/>
      <c r="AS87" s="256"/>
      <c r="AT87" s="256"/>
      <c r="AU87" s="256"/>
      <c r="AV87" s="256"/>
      <c r="AW87" s="256"/>
      <c r="AX87" s="256"/>
      <c r="AY87" s="256"/>
      <c r="AZ87" s="256"/>
      <c r="BA87" s="256"/>
      <c r="BB87" s="256"/>
      <c r="BC87" s="256"/>
      <c r="BD87" s="256"/>
      <c r="BE87" s="259"/>
      <c r="BF87" s="1"/>
      <c r="BG87" s="1"/>
      <c r="BH87" s="4"/>
      <c r="BI87" s="4"/>
      <c r="BJ87" s="4"/>
      <c r="BK87" s="4"/>
      <c r="BL87" s="4"/>
      <c r="BM87" s="4"/>
      <c r="BN87" s="4"/>
      <c r="BO87" s="4"/>
      <c r="BP87" s="4"/>
      <c r="BQ87" s="4"/>
      <c r="BR87" s="4"/>
      <c r="BS87" s="4"/>
      <c r="BT87" s="4"/>
      <c r="BU87" s="4"/>
      <c r="BV87" s="4"/>
      <c r="BW87" s="4"/>
      <c r="BX87" s="4"/>
      <c r="BY87" s="4"/>
      <c r="BZ87" s="4"/>
      <c r="CA87" s="4"/>
      <c r="CB87" s="4"/>
      <c r="CC87" s="4"/>
      <c r="CD87" s="4"/>
      <c r="CE87" s="4"/>
    </row>
    <row r="88" spans="1:83" x14ac:dyDescent="0.2">
      <c r="A88" s="1"/>
      <c r="B88" s="88" t="s">
        <v>217</v>
      </c>
      <c r="C88" s="59"/>
      <c r="D88" s="59"/>
      <c r="E88" s="59"/>
      <c r="F88" s="59"/>
      <c r="G88" s="59"/>
      <c r="H88" s="59"/>
      <c r="I88" s="59"/>
      <c r="J88" s="59"/>
      <c r="K88" s="59"/>
      <c r="L88" s="59"/>
      <c r="M88" s="59"/>
      <c r="N88" s="189"/>
      <c r="O88" s="189"/>
      <c r="P88" s="189"/>
      <c r="Q88" s="189"/>
      <c r="R88" s="190"/>
      <c r="S88" s="255"/>
      <c r="T88" s="256"/>
      <c r="U88" s="256"/>
      <c r="V88" s="256"/>
      <c r="W88" s="256"/>
      <c r="X88" s="256"/>
      <c r="Y88" s="256"/>
      <c r="Z88" s="256"/>
      <c r="AA88" s="256"/>
      <c r="AB88" s="256"/>
      <c r="AC88" s="256"/>
      <c r="AD88" s="256"/>
      <c r="AE88" s="256"/>
      <c r="AF88" s="256"/>
      <c r="AG88" s="256"/>
      <c r="AH88" s="256"/>
      <c r="AI88" s="256"/>
      <c r="AJ88" s="256"/>
      <c r="AK88" s="257"/>
      <c r="AL88" s="255"/>
      <c r="AM88" s="256"/>
      <c r="AN88" s="256"/>
      <c r="AO88" s="256"/>
      <c r="AP88" s="256"/>
      <c r="AQ88" s="256"/>
      <c r="AR88" s="256"/>
      <c r="AS88" s="256"/>
      <c r="AT88" s="256"/>
      <c r="AU88" s="256"/>
      <c r="AV88" s="256"/>
      <c r="AW88" s="256"/>
      <c r="AX88" s="256"/>
      <c r="AY88" s="256"/>
      <c r="AZ88" s="256"/>
      <c r="BA88" s="256"/>
      <c r="BB88" s="256"/>
      <c r="BC88" s="256"/>
      <c r="BD88" s="256"/>
      <c r="BE88" s="259"/>
      <c r="BF88" s="1"/>
      <c r="BG88" s="1"/>
      <c r="BH88" s="4"/>
      <c r="BI88" s="4"/>
      <c r="BJ88" s="4"/>
      <c r="BK88" s="4"/>
      <c r="BL88" s="4"/>
      <c r="BM88" s="4"/>
      <c r="BN88" s="4"/>
      <c r="BO88" s="4"/>
      <c r="BP88" s="4"/>
      <c r="BQ88" s="4"/>
      <c r="BR88" s="4"/>
      <c r="BS88" s="4"/>
      <c r="BT88" s="4"/>
      <c r="BU88" s="4"/>
      <c r="BV88" s="4"/>
      <c r="BW88" s="4"/>
      <c r="BX88" s="4"/>
      <c r="BY88" s="4"/>
      <c r="BZ88" s="4"/>
      <c r="CA88" s="4"/>
      <c r="CB88" s="4"/>
      <c r="CC88" s="4"/>
      <c r="CD88" s="4"/>
      <c r="CE88" s="4"/>
    </row>
    <row r="89" spans="1:83" x14ac:dyDescent="0.2">
      <c r="A89" s="1"/>
      <c r="B89" s="166" t="s">
        <v>200</v>
      </c>
      <c r="C89" s="116"/>
      <c r="D89" s="116"/>
      <c r="E89" s="116"/>
      <c r="F89" s="116"/>
      <c r="G89" s="116"/>
      <c r="H89" s="116"/>
      <c r="I89" s="116"/>
      <c r="J89" s="116"/>
      <c r="K89" s="116"/>
      <c r="L89" s="116"/>
      <c r="M89" s="116"/>
      <c r="N89" s="191"/>
      <c r="O89" s="191"/>
      <c r="P89" s="191"/>
      <c r="Q89" s="191"/>
      <c r="R89" s="191"/>
      <c r="S89" s="255"/>
      <c r="T89" s="256"/>
      <c r="U89" s="256"/>
      <c r="V89" s="256"/>
      <c r="W89" s="256"/>
      <c r="X89" s="256"/>
      <c r="Y89" s="256"/>
      <c r="Z89" s="256"/>
      <c r="AA89" s="256"/>
      <c r="AB89" s="256"/>
      <c r="AC89" s="256"/>
      <c r="AD89" s="256"/>
      <c r="AE89" s="256"/>
      <c r="AF89" s="256"/>
      <c r="AG89" s="256"/>
      <c r="AH89" s="256"/>
      <c r="AI89" s="256"/>
      <c r="AJ89" s="256"/>
      <c r="AK89" s="257"/>
      <c r="AL89" s="255"/>
      <c r="AM89" s="256"/>
      <c r="AN89" s="256"/>
      <c r="AO89" s="256"/>
      <c r="AP89" s="256"/>
      <c r="AQ89" s="256"/>
      <c r="AR89" s="256"/>
      <c r="AS89" s="256"/>
      <c r="AT89" s="256"/>
      <c r="AU89" s="256"/>
      <c r="AV89" s="256"/>
      <c r="AW89" s="256"/>
      <c r="AX89" s="256"/>
      <c r="AY89" s="256"/>
      <c r="AZ89" s="256"/>
      <c r="BA89" s="256"/>
      <c r="BB89" s="256"/>
      <c r="BC89" s="256"/>
      <c r="BD89" s="256"/>
      <c r="BE89" s="259"/>
      <c r="BF89" s="1"/>
      <c r="BG89" s="1"/>
      <c r="BH89" s="4"/>
      <c r="BI89" s="4"/>
      <c r="BJ89" s="4"/>
      <c r="BK89" s="4"/>
      <c r="BL89" s="4"/>
      <c r="BM89" s="4"/>
      <c r="BN89" s="4"/>
      <c r="BO89" s="4"/>
      <c r="BP89" s="4"/>
      <c r="BQ89" s="4"/>
      <c r="BR89" s="4"/>
      <c r="BS89" s="4"/>
      <c r="BT89" s="4"/>
      <c r="BU89" s="4"/>
      <c r="BV89" s="4"/>
      <c r="BW89" s="4"/>
      <c r="BX89" s="4"/>
      <c r="BY89" s="4"/>
      <c r="BZ89" s="4"/>
      <c r="CA89" s="4"/>
      <c r="CB89" s="4"/>
      <c r="CC89" s="4"/>
      <c r="CD89" s="4"/>
      <c r="CE89" s="4"/>
    </row>
    <row r="90" spans="1:83" x14ac:dyDescent="0.2">
      <c r="A90" s="1"/>
      <c r="B90" s="165" t="s">
        <v>201</v>
      </c>
      <c r="C90" s="60"/>
      <c r="D90" s="60"/>
      <c r="E90" s="60"/>
      <c r="F90" s="60"/>
      <c r="G90" s="60"/>
      <c r="H90" s="60"/>
      <c r="I90" s="60"/>
      <c r="J90" s="60"/>
      <c r="K90" s="60"/>
      <c r="L90" s="60"/>
      <c r="M90" s="60"/>
      <c r="N90" s="189"/>
      <c r="O90" s="189"/>
      <c r="P90" s="189"/>
      <c r="Q90" s="189"/>
      <c r="R90" s="189"/>
      <c r="S90" s="255"/>
      <c r="T90" s="256"/>
      <c r="U90" s="256"/>
      <c r="V90" s="256"/>
      <c r="W90" s="256"/>
      <c r="X90" s="256"/>
      <c r="Y90" s="256"/>
      <c r="Z90" s="256"/>
      <c r="AA90" s="256"/>
      <c r="AB90" s="256"/>
      <c r="AC90" s="256"/>
      <c r="AD90" s="256"/>
      <c r="AE90" s="256"/>
      <c r="AF90" s="256"/>
      <c r="AG90" s="256"/>
      <c r="AH90" s="256"/>
      <c r="AI90" s="256"/>
      <c r="AJ90" s="256"/>
      <c r="AK90" s="257"/>
      <c r="AL90" s="255"/>
      <c r="AM90" s="256"/>
      <c r="AN90" s="256"/>
      <c r="AO90" s="256"/>
      <c r="AP90" s="256"/>
      <c r="AQ90" s="256"/>
      <c r="AR90" s="256"/>
      <c r="AS90" s="256"/>
      <c r="AT90" s="256"/>
      <c r="AU90" s="256"/>
      <c r="AV90" s="256"/>
      <c r="AW90" s="256"/>
      <c r="AX90" s="256"/>
      <c r="AY90" s="256"/>
      <c r="AZ90" s="256"/>
      <c r="BA90" s="256"/>
      <c r="BB90" s="256"/>
      <c r="BC90" s="256"/>
      <c r="BD90" s="256"/>
      <c r="BE90" s="259"/>
      <c r="BF90" s="1"/>
      <c r="BG90" s="1"/>
      <c r="BH90" s="4"/>
      <c r="BI90" s="4"/>
      <c r="BJ90" s="4"/>
      <c r="BK90" s="4"/>
      <c r="BL90" s="4"/>
      <c r="BM90" s="4"/>
      <c r="BN90" s="4"/>
      <c r="BO90" s="4"/>
      <c r="BP90" s="4"/>
      <c r="BQ90" s="4"/>
      <c r="BR90" s="4"/>
      <c r="BS90" s="4"/>
      <c r="BT90" s="4"/>
      <c r="BU90" s="4"/>
      <c r="BV90" s="4"/>
      <c r="BW90" s="4"/>
      <c r="BX90" s="4"/>
      <c r="BY90" s="4"/>
      <c r="BZ90" s="4"/>
      <c r="CA90" s="4"/>
      <c r="CB90" s="4"/>
      <c r="CC90" s="4"/>
      <c r="CD90" s="4"/>
      <c r="CE90" s="4"/>
    </row>
    <row r="91" spans="1:83" x14ac:dyDescent="0.2">
      <c r="A91" s="1"/>
      <c r="B91" s="88" t="s">
        <v>202</v>
      </c>
      <c r="C91" s="59"/>
      <c r="D91" s="59"/>
      <c r="E91" s="59"/>
      <c r="F91" s="59"/>
      <c r="G91" s="59"/>
      <c r="H91" s="59"/>
      <c r="I91" s="59"/>
      <c r="J91" s="59"/>
      <c r="K91" s="59"/>
      <c r="L91" s="59"/>
      <c r="M91" s="59"/>
      <c r="N91" s="189"/>
      <c r="O91" s="189"/>
      <c r="P91" s="189"/>
      <c r="Q91" s="189"/>
      <c r="R91" s="189"/>
      <c r="S91" s="255"/>
      <c r="T91" s="256"/>
      <c r="U91" s="256"/>
      <c r="V91" s="256"/>
      <c r="W91" s="256"/>
      <c r="X91" s="256"/>
      <c r="Y91" s="256"/>
      <c r="Z91" s="256"/>
      <c r="AA91" s="256"/>
      <c r="AB91" s="256"/>
      <c r="AC91" s="256"/>
      <c r="AD91" s="256"/>
      <c r="AE91" s="256"/>
      <c r="AF91" s="256"/>
      <c r="AG91" s="256"/>
      <c r="AH91" s="256"/>
      <c r="AI91" s="256"/>
      <c r="AJ91" s="256"/>
      <c r="AK91" s="257"/>
      <c r="AL91" s="255"/>
      <c r="AM91" s="256"/>
      <c r="AN91" s="256"/>
      <c r="AO91" s="256"/>
      <c r="AP91" s="256"/>
      <c r="AQ91" s="256"/>
      <c r="AR91" s="256"/>
      <c r="AS91" s="256"/>
      <c r="AT91" s="256"/>
      <c r="AU91" s="256"/>
      <c r="AV91" s="256"/>
      <c r="AW91" s="256"/>
      <c r="AX91" s="256"/>
      <c r="AY91" s="256"/>
      <c r="AZ91" s="256"/>
      <c r="BA91" s="256"/>
      <c r="BB91" s="256"/>
      <c r="BC91" s="256"/>
      <c r="BD91" s="256"/>
      <c r="BE91" s="259"/>
      <c r="BF91" s="1"/>
      <c r="BG91" s="1"/>
      <c r="BH91" s="4"/>
      <c r="BI91" s="4"/>
      <c r="BJ91" s="4"/>
      <c r="BK91" s="4"/>
      <c r="BL91" s="4"/>
      <c r="BM91" s="4"/>
      <c r="BN91" s="4"/>
      <c r="BO91" s="4"/>
      <c r="BP91" s="4"/>
      <c r="BQ91" s="4"/>
      <c r="BR91" s="4"/>
      <c r="BS91" s="4"/>
      <c r="BT91" s="4"/>
      <c r="BU91" s="4"/>
      <c r="BV91" s="4"/>
      <c r="BW91" s="4"/>
      <c r="BX91" s="4"/>
      <c r="BY91" s="4"/>
      <c r="BZ91" s="4"/>
      <c r="CA91" s="4"/>
      <c r="CB91" s="4"/>
      <c r="CC91" s="4"/>
      <c r="CD91" s="4"/>
      <c r="CE91" s="4"/>
    </row>
    <row r="92" spans="1:83" x14ac:dyDescent="0.2">
      <c r="A92" s="1"/>
      <c r="B92" s="167" t="s">
        <v>215</v>
      </c>
      <c r="C92" s="59"/>
      <c r="D92" s="59"/>
      <c r="E92" s="59"/>
      <c r="F92" s="59"/>
      <c r="G92" s="59"/>
      <c r="H92" s="59"/>
      <c r="I92" s="59"/>
      <c r="J92" s="59"/>
      <c r="K92" s="59"/>
      <c r="L92" s="59"/>
      <c r="M92" s="59"/>
      <c r="N92" s="192"/>
      <c r="O92" s="192"/>
      <c r="P92" s="192"/>
      <c r="Q92" s="192"/>
      <c r="R92" s="192"/>
      <c r="S92" s="252">
        <f>SUM(S93:AK95)</f>
        <v>0</v>
      </c>
      <c r="T92" s="253"/>
      <c r="U92" s="253"/>
      <c r="V92" s="253"/>
      <c r="W92" s="253"/>
      <c r="X92" s="253"/>
      <c r="Y92" s="253"/>
      <c r="Z92" s="253"/>
      <c r="AA92" s="253"/>
      <c r="AB92" s="253"/>
      <c r="AC92" s="253"/>
      <c r="AD92" s="253"/>
      <c r="AE92" s="253"/>
      <c r="AF92" s="253"/>
      <c r="AG92" s="253"/>
      <c r="AH92" s="253"/>
      <c r="AI92" s="253"/>
      <c r="AJ92" s="253"/>
      <c r="AK92" s="254"/>
      <c r="AL92" s="252">
        <f>SUM(AL93:BE95)</f>
        <v>0</v>
      </c>
      <c r="AM92" s="253"/>
      <c r="AN92" s="253"/>
      <c r="AO92" s="253"/>
      <c r="AP92" s="253"/>
      <c r="AQ92" s="253"/>
      <c r="AR92" s="253"/>
      <c r="AS92" s="253"/>
      <c r="AT92" s="253"/>
      <c r="AU92" s="253"/>
      <c r="AV92" s="253"/>
      <c r="AW92" s="253"/>
      <c r="AX92" s="253"/>
      <c r="AY92" s="253"/>
      <c r="AZ92" s="253"/>
      <c r="BA92" s="253"/>
      <c r="BB92" s="253"/>
      <c r="BC92" s="253"/>
      <c r="BD92" s="253"/>
      <c r="BE92" s="260"/>
      <c r="BF92" s="1"/>
      <c r="BG92" s="1"/>
      <c r="BH92" s="4"/>
      <c r="BI92" s="4"/>
      <c r="BJ92" s="4"/>
      <c r="BK92" s="4"/>
      <c r="BL92" s="4"/>
      <c r="BM92" s="4"/>
      <c r="BN92" s="4"/>
      <c r="BO92" s="4"/>
      <c r="BP92" s="4"/>
      <c r="BQ92" s="4"/>
      <c r="BR92" s="4"/>
      <c r="BS92" s="4"/>
      <c r="BT92" s="4"/>
      <c r="BU92" s="4"/>
      <c r="BV92" s="4"/>
      <c r="BW92" s="4"/>
      <c r="BX92" s="4"/>
      <c r="BY92" s="4"/>
      <c r="BZ92" s="4"/>
      <c r="CA92" s="4"/>
      <c r="CB92" s="4"/>
      <c r="CC92" s="4"/>
      <c r="CD92" s="4"/>
      <c r="CE92" s="4"/>
    </row>
    <row r="93" spans="1:83" x14ac:dyDescent="0.2">
      <c r="A93" s="1"/>
      <c r="B93" s="88" t="s">
        <v>203</v>
      </c>
      <c r="C93" s="59"/>
      <c r="D93" s="59"/>
      <c r="E93" s="59"/>
      <c r="F93" s="59"/>
      <c r="G93" s="59"/>
      <c r="H93" s="59"/>
      <c r="I93" s="59"/>
      <c r="J93" s="59"/>
      <c r="K93" s="59"/>
      <c r="L93" s="59"/>
      <c r="M93" s="59"/>
      <c r="N93" s="189"/>
      <c r="O93" s="189"/>
      <c r="P93" s="189"/>
      <c r="Q93" s="189"/>
      <c r="R93" s="189"/>
      <c r="S93" s="255"/>
      <c r="T93" s="256"/>
      <c r="U93" s="256"/>
      <c r="V93" s="256"/>
      <c r="W93" s="256"/>
      <c r="X93" s="256"/>
      <c r="Y93" s="256"/>
      <c r="Z93" s="256"/>
      <c r="AA93" s="256"/>
      <c r="AB93" s="256"/>
      <c r="AC93" s="256"/>
      <c r="AD93" s="256"/>
      <c r="AE93" s="256"/>
      <c r="AF93" s="256"/>
      <c r="AG93" s="256"/>
      <c r="AH93" s="256"/>
      <c r="AI93" s="256"/>
      <c r="AJ93" s="256"/>
      <c r="AK93" s="257"/>
      <c r="AL93" s="255"/>
      <c r="AM93" s="256"/>
      <c r="AN93" s="256"/>
      <c r="AO93" s="256"/>
      <c r="AP93" s="256"/>
      <c r="AQ93" s="256"/>
      <c r="AR93" s="256"/>
      <c r="AS93" s="256"/>
      <c r="AT93" s="256"/>
      <c r="AU93" s="256"/>
      <c r="AV93" s="256"/>
      <c r="AW93" s="256"/>
      <c r="AX93" s="256"/>
      <c r="AY93" s="256"/>
      <c r="AZ93" s="256"/>
      <c r="BA93" s="256"/>
      <c r="BB93" s="256"/>
      <c r="BC93" s="256"/>
      <c r="BD93" s="256"/>
      <c r="BE93" s="259"/>
      <c r="BF93" s="1"/>
      <c r="BG93" s="1"/>
      <c r="BH93" s="4"/>
      <c r="BI93" s="4"/>
      <c r="BJ93" s="4"/>
      <c r="BK93" s="4"/>
      <c r="BL93" s="4"/>
      <c r="BM93" s="4"/>
      <c r="BN93" s="4"/>
      <c r="BO93" s="4"/>
      <c r="BP93" s="4"/>
      <c r="BQ93" s="4"/>
      <c r="BR93" s="4"/>
      <c r="BS93" s="4"/>
      <c r="BT93" s="4"/>
      <c r="BU93" s="4"/>
      <c r="BV93" s="4"/>
      <c r="BW93" s="4"/>
      <c r="BX93" s="4"/>
      <c r="BY93" s="4"/>
      <c r="BZ93" s="4"/>
      <c r="CA93" s="4"/>
      <c r="CB93" s="4"/>
      <c r="CC93" s="4"/>
      <c r="CD93" s="4"/>
      <c r="CE93" s="4"/>
    </row>
    <row r="94" spans="1:83" x14ac:dyDescent="0.2">
      <c r="A94" s="1"/>
      <c r="B94" s="165" t="s">
        <v>58</v>
      </c>
      <c r="C94" s="60"/>
      <c r="D94" s="60"/>
      <c r="E94" s="60"/>
      <c r="F94" s="60"/>
      <c r="G94" s="60"/>
      <c r="H94" s="60"/>
      <c r="I94" s="60"/>
      <c r="J94" s="60"/>
      <c r="K94" s="60"/>
      <c r="L94" s="60"/>
      <c r="M94" s="60"/>
      <c r="N94" s="189"/>
      <c r="O94" s="189"/>
      <c r="P94" s="189"/>
      <c r="Q94" s="189"/>
      <c r="R94" s="189"/>
      <c r="S94" s="255"/>
      <c r="T94" s="256"/>
      <c r="U94" s="256"/>
      <c r="V94" s="256"/>
      <c r="W94" s="256"/>
      <c r="X94" s="256"/>
      <c r="Y94" s="256"/>
      <c r="Z94" s="256"/>
      <c r="AA94" s="256"/>
      <c r="AB94" s="256"/>
      <c r="AC94" s="256"/>
      <c r="AD94" s="256"/>
      <c r="AE94" s="256"/>
      <c r="AF94" s="256"/>
      <c r="AG94" s="256"/>
      <c r="AH94" s="256"/>
      <c r="AI94" s="256"/>
      <c r="AJ94" s="256"/>
      <c r="AK94" s="257"/>
      <c r="AL94" s="255"/>
      <c r="AM94" s="256"/>
      <c r="AN94" s="256"/>
      <c r="AO94" s="256"/>
      <c r="AP94" s="256"/>
      <c r="AQ94" s="256"/>
      <c r="AR94" s="256"/>
      <c r="AS94" s="256"/>
      <c r="AT94" s="256"/>
      <c r="AU94" s="256"/>
      <c r="AV94" s="256"/>
      <c r="AW94" s="256"/>
      <c r="AX94" s="256"/>
      <c r="AY94" s="256"/>
      <c r="AZ94" s="256"/>
      <c r="BA94" s="256"/>
      <c r="BB94" s="256"/>
      <c r="BC94" s="256"/>
      <c r="BD94" s="256"/>
      <c r="BE94" s="259"/>
      <c r="BF94" s="1"/>
      <c r="BG94" s="1"/>
      <c r="BH94" s="4"/>
      <c r="BI94" s="4"/>
      <c r="BJ94" s="4"/>
      <c r="BK94" s="4"/>
      <c r="BL94" s="4"/>
      <c r="BM94" s="4"/>
      <c r="BN94" s="4"/>
      <c r="BO94" s="4"/>
      <c r="BP94" s="4"/>
      <c r="BQ94" s="4"/>
      <c r="BR94" s="4"/>
      <c r="BS94" s="4"/>
      <c r="BT94" s="4"/>
      <c r="BU94" s="4"/>
      <c r="BV94" s="4"/>
      <c r="BW94" s="4"/>
      <c r="BX94" s="4"/>
      <c r="BY94" s="4"/>
      <c r="BZ94" s="4"/>
      <c r="CA94" s="4"/>
      <c r="CB94" s="4"/>
      <c r="CC94" s="4"/>
      <c r="CD94" s="4"/>
      <c r="CE94" s="4"/>
    </row>
    <row r="95" spans="1:83" x14ac:dyDescent="0.2">
      <c r="A95" s="1"/>
      <c r="B95" s="88" t="s">
        <v>59</v>
      </c>
      <c r="C95" s="59"/>
      <c r="D95" s="59"/>
      <c r="E95" s="59"/>
      <c r="F95" s="59"/>
      <c r="G95" s="59"/>
      <c r="H95" s="59"/>
      <c r="I95" s="59"/>
      <c r="J95" s="59"/>
      <c r="K95" s="59"/>
      <c r="L95" s="59"/>
      <c r="M95" s="59"/>
      <c r="N95" s="189"/>
      <c r="O95" s="189"/>
      <c r="P95" s="189"/>
      <c r="Q95" s="189"/>
      <c r="R95" s="189"/>
      <c r="S95" s="255"/>
      <c r="T95" s="256"/>
      <c r="U95" s="256"/>
      <c r="V95" s="256"/>
      <c r="W95" s="256"/>
      <c r="X95" s="256"/>
      <c r="Y95" s="256"/>
      <c r="Z95" s="256"/>
      <c r="AA95" s="256"/>
      <c r="AB95" s="256"/>
      <c r="AC95" s="256"/>
      <c r="AD95" s="256"/>
      <c r="AE95" s="256"/>
      <c r="AF95" s="256"/>
      <c r="AG95" s="256"/>
      <c r="AH95" s="256"/>
      <c r="AI95" s="256"/>
      <c r="AJ95" s="256"/>
      <c r="AK95" s="257"/>
      <c r="AL95" s="255"/>
      <c r="AM95" s="256"/>
      <c r="AN95" s="256"/>
      <c r="AO95" s="256"/>
      <c r="AP95" s="256"/>
      <c r="AQ95" s="256"/>
      <c r="AR95" s="256"/>
      <c r="AS95" s="256"/>
      <c r="AT95" s="256"/>
      <c r="AU95" s="256"/>
      <c r="AV95" s="256"/>
      <c r="AW95" s="256"/>
      <c r="AX95" s="256"/>
      <c r="AY95" s="256"/>
      <c r="AZ95" s="256"/>
      <c r="BA95" s="256"/>
      <c r="BB95" s="256"/>
      <c r="BC95" s="256"/>
      <c r="BD95" s="256"/>
      <c r="BE95" s="259"/>
      <c r="BF95" s="1"/>
      <c r="BG95" s="1"/>
      <c r="BH95" s="4"/>
      <c r="BI95" s="4"/>
      <c r="BJ95" s="4"/>
      <c r="BK95" s="4"/>
      <c r="BL95" s="4"/>
      <c r="BM95" s="4"/>
      <c r="BN95" s="4"/>
      <c r="BO95" s="4"/>
      <c r="BP95" s="4"/>
      <c r="BQ95" s="4"/>
      <c r="BR95" s="4"/>
      <c r="BS95" s="4"/>
      <c r="BT95" s="4"/>
      <c r="BU95" s="4"/>
      <c r="BV95" s="4"/>
      <c r="BW95" s="4"/>
      <c r="BX95" s="4"/>
      <c r="BY95" s="4"/>
      <c r="BZ95" s="4"/>
      <c r="CA95" s="4"/>
      <c r="CB95" s="4"/>
      <c r="CC95" s="4"/>
      <c r="CD95" s="4"/>
      <c r="CE95" s="4"/>
    </row>
    <row r="96" spans="1:83" x14ac:dyDescent="0.2">
      <c r="A96" s="1"/>
      <c r="B96" s="167" t="s">
        <v>216</v>
      </c>
      <c r="C96" s="59"/>
      <c r="D96" s="59"/>
      <c r="E96" s="59"/>
      <c r="F96" s="59"/>
      <c r="G96" s="59"/>
      <c r="H96" s="59"/>
      <c r="I96" s="59"/>
      <c r="J96" s="59"/>
      <c r="K96" s="59"/>
      <c r="L96" s="59"/>
      <c r="M96" s="59"/>
      <c r="N96" s="192"/>
      <c r="O96" s="192"/>
      <c r="P96" s="192"/>
      <c r="Q96" s="192"/>
      <c r="R96" s="192"/>
      <c r="S96" s="252">
        <f>SUM(S97:AK103)</f>
        <v>0</v>
      </c>
      <c r="T96" s="253"/>
      <c r="U96" s="253"/>
      <c r="V96" s="253"/>
      <c r="W96" s="253"/>
      <c r="X96" s="253"/>
      <c r="Y96" s="253"/>
      <c r="Z96" s="253"/>
      <c r="AA96" s="253"/>
      <c r="AB96" s="253"/>
      <c r="AC96" s="253"/>
      <c r="AD96" s="253"/>
      <c r="AE96" s="253"/>
      <c r="AF96" s="253"/>
      <c r="AG96" s="253"/>
      <c r="AH96" s="253"/>
      <c r="AI96" s="253"/>
      <c r="AJ96" s="253"/>
      <c r="AK96" s="254"/>
      <c r="AL96" s="252">
        <f>SUM(AL97:BE103)</f>
        <v>0</v>
      </c>
      <c r="AM96" s="253"/>
      <c r="AN96" s="253"/>
      <c r="AO96" s="253"/>
      <c r="AP96" s="253"/>
      <c r="AQ96" s="253"/>
      <c r="AR96" s="253"/>
      <c r="AS96" s="253"/>
      <c r="AT96" s="253"/>
      <c r="AU96" s="253"/>
      <c r="AV96" s="253"/>
      <c r="AW96" s="253"/>
      <c r="AX96" s="253"/>
      <c r="AY96" s="253"/>
      <c r="AZ96" s="253"/>
      <c r="BA96" s="253"/>
      <c r="BB96" s="253"/>
      <c r="BC96" s="253"/>
      <c r="BD96" s="253"/>
      <c r="BE96" s="260"/>
      <c r="BF96" s="1"/>
      <c r="BG96" s="1"/>
      <c r="BH96" s="4"/>
      <c r="BI96" s="4"/>
      <c r="BJ96" s="4"/>
      <c r="BK96" s="4"/>
      <c r="BL96" s="4"/>
      <c r="BM96" s="4"/>
      <c r="BN96" s="4"/>
      <c r="BO96" s="4"/>
      <c r="BP96" s="4"/>
      <c r="BQ96" s="4"/>
      <c r="BR96" s="4"/>
      <c r="BS96" s="4"/>
      <c r="BT96" s="4"/>
      <c r="BU96" s="4"/>
      <c r="BV96" s="4"/>
      <c r="BW96" s="4"/>
      <c r="BX96" s="4"/>
      <c r="BY96" s="4"/>
      <c r="BZ96" s="4"/>
      <c r="CA96" s="4"/>
      <c r="CB96" s="4"/>
      <c r="CC96" s="4"/>
      <c r="CD96" s="4"/>
      <c r="CE96" s="4"/>
    </row>
    <row r="97" spans="1:83" x14ac:dyDescent="0.2">
      <c r="A97" s="1"/>
      <c r="B97" s="165" t="s">
        <v>218</v>
      </c>
      <c r="C97" s="60"/>
      <c r="D97" s="60"/>
      <c r="E97" s="60"/>
      <c r="F97" s="60"/>
      <c r="G97" s="60"/>
      <c r="H97" s="60"/>
      <c r="I97" s="60"/>
      <c r="J97" s="60"/>
      <c r="K97" s="60"/>
      <c r="L97" s="60"/>
      <c r="M97" s="60"/>
      <c r="N97" s="189"/>
      <c r="O97" s="189"/>
      <c r="P97" s="189"/>
      <c r="Q97" s="189"/>
      <c r="R97" s="189"/>
      <c r="S97" s="255"/>
      <c r="T97" s="256"/>
      <c r="U97" s="256"/>
      <c r="V97" s="256"/>
      <c r="W97" s="256"/>
      <c r="X97" s="256"/>
      <c r="Y97" s="256"/>
      <c r="Z97" s="256"/>
      <c r="AA97" s="256"/>
      <c r="AB97" s="256"/>
      <c r="AC97" s="256"/>
      <c r="AD97" s="256"/>
      <c r="AE97" s="256"/>
      <c r="AF97" s="256"/>
      <c r="AG97" s="256"/>
      <c r="AH97" s="256"/>
      <c r="AI97" s="256"/>
      <c r="AJ97" s="256"/>
      <c r="AK97" s="257"/>
      <c r="AL97" s="255"/>
      <c r="AM97" s="256"/>
      <c r="AN97" s="256"/>
      <c r="AO97" s="256"/>
      <c r="AP97" s="256"/>
      <c r="AQ97" s="256"/>
      <c r="AR97" s="256"/>
      <c r="AS97" s="256"/>
      <c r="AT97" s="256"/>
      <c r="AU97" s="256"/>
      <c r="AV97" s="256"/>
      <c r="AW97" s="256"/>
      <c r="AX97" s="256"/>
      <c r="AY97" s="256"/>
      <c r="AZ97" s="256"/>
      <c r="BA97" s="256"/>
      <c r="BB97" s="256"/>
      <c r="BC97" s="256"/>
      <c r="BD97" s="256"/>
      <c r="BE97" s="259"/>
      <c r="BF97" s="1"/>
      <c r="BG97" s="1"/>
      <c r="BH97" s="4"/>
      <c r="BI97" s="4"/>
      <c r="BJ97" s="4"/>
      <c r="BK97" s="4"/>
      <c r="BL97" s="4"/>
      <c r="BM97" s="4"/>
      <c r="BN97" s="4"/>
      <c r="BO97" s="4"/>
      <c r="BP97" s="4"/>
      <c r="BQ97" s="4"/>
      <c r="BR97" s="4"/>
      <c r="BS97" s="4"/>
      <c r="BT97" s="4"/>
      <c r="BU97" s="4"/>
      <c r="BV97" s="4"/>
      <c r="BW97" s="4"/>
      <c r="BX97" s="4"/>
      <c r="BY97" s="4"/>
      <c r="BZ97" s="4"/>
      <c r="CA97" s="4"/>
      <c r="CB97" s="4"/>
      <c r="CC97" s="4"/>
      <c r="CD97" s="4"/>
      <c r="CE97" s="4"/>
    </row>
    <row r="98" spans="1:83" x14ac:dyDescent="0.2">
      <c r="A98" s="1"/>
      <c r="B98" s="88" t="s">
        <v>204</v>
      </c>
      <c r="C98" s="59"/>
      <c r="D98" s="59"/>
      <c r="E98" s="59"/>
      <c r="F98" s="59"/>
      <c r="G98" s="59"/>
      <c r="H98" s="59"/>
      <c r="I98" s="59"/>
      <c r="J98" s="59"/>
      <c r="K98" s="59"/>
      <c r="L98" s="59"/>
      <c r="M98" s="59"/>
      <c r="N98" s="189"/>
      <c r="O98" s="189"/>
      <c r="P98" s="189"/>
      <c r="Q98" s="189"/>
      <c r="R98" s="189"/>
      <c r="S98" s="255"/>
      <c r="T98" s="256"/>
      <c r="U98" s="256"/>
      <c r="V98" s="256"/>
      <c r="W98" s="256"/>
      <c r="X98" s="256"/>
      <c r="Y98" s="256"/>
      <c r="Z98" s="256"/>
      <c r="AA98" s="256"/>
      <c r="AB98" s="256"/>
      <c r="AC98" s="256"/>
      <c r="AD98" s="256"/>
      <c r="AE98" s="256"/>
      <c r="AF98" s="256"/>
      <c r="AG98" s="256"/>
      <c r="AH98" s="256"/>
      <c r="AI98" s="256"/>
      <c r="AJ98" s="256"/>
      <c r="AK98" s="257"/>
      <c r="AL98" s="255"/>
      <c r="AM98" s="256"/>
      <c r="AN98" s="256"/>
      <c r="AO98" s="256"/>
      <c r="AP98" s="256"/>
      <c r="AQ98" s="256"/>
      <c r="AR98" s="256"/>
      <c r="AS98" s="256"/>
      <c r="AT98" s="256"/>
      <c r="AU98" s="256"/>
      <c r="AV98" s="256"/>
      <c r="AW98" s="256"/>
      <c r="AX98" s="256"/>
      <c r="AY98" s="256"/>
      <c r="AZ98" s="256"/>
      <c r="BA98" s="256"/>
      <c r="BB98" s="256"/>
      <c r="BC98" s="256"/>
      <c r="BD98" s="256"/>
      <c r="BE98" s="259"/>
      <c r="BF98" s="1"/>
      <c r="BG98" s="1"/>
      <c r="BH98" s="4"/>
      <c r="BI98" s="4"/>
      <c r="BJ98" s="4"/>
      <c r="BK98" s="4"/>
      <c r="BL98" s="4"/>
      <c r="BM98" s="4"/>
      <c r="BN98" s="4"/>
      <c r="BO98" s="4"/>
      <c r="BP98" s="4"/>
      <c r="BQ98" s="4"/>
      <c r="BR98" s="4"/>
      <c r="BS98" s="4"/>
      <c r="BT98" s="4"/>
      <c r="BU98" s="4"/>
      <c r="BV98" s="4"/>
      <c r="BW98" s="4"/>
      <c r="BX98" s="4"/>
      <c r="BY98" s="4"/>
      <c r="BZ98" s="4"/>
      <c r="CA98" s="4"/>
      <c r="CB98" s="4"/>
      <c r="CC98" s="4"/>
      <c r="CD98" s="4"/>
      <c r="CE98" s="4"/>
    </row>
    <row r="99" spans="1:83" x14ac:dyDescent="0.2">
      <c r="A99" s="1"/>
      <c r="B99" s="165" t="s">
        <v>205</v>
      </c>
      <c r="C99" s="60"/>
      <c r="D99" s="60"/>
      <c r="E99" s="60"/>
      <c r="F99" s="60"/>
      <c r="G99" s="60"/>
      <c r="H99" s="60"/>
      <c r="I99" s="60"/>
      <c r="J99" s="60"/>
      <c r="K99" s="60"/>
      <c r="L99" s="60"/>
      <c r="M99" s="60"/>
      <c r="N99" s="189"/>
      <c r="O99" s="189"/>
      <c r="P99" s="189"/>
      <c r="Q99" s="189"/>
      <c r="R99" s="189"/>
      <c r="S99" s="255"/>
      <c r="T99" s="256"/>
      <c r="U99" s="256"/>
      <c r="V99" s="256"/>
      <c r="W99" s="256"/>
      <c r="X99" s="256"/>
      <c r="Y99" s="256"/>
      <c r="Z99" s="256"/>
      <c r="AA99" s="256"/>
      <c r="AB99" s="256"/>
      <c r="AC99" s="256"/>
      <c r="AD99" s="256"/>
      <c r="AE99" s="256"/>
      <c r="AF99" s="256"/>
      <c r="AG99" s="256"/>
      <c r="AH99" s="256"/>
      <c r="AI99" s="256"/>
      <c r="AJ99" s="256"/>
      <c r="AK99" s="257"/>
      <c r="AL99" s="255"/>
      <c r="AM99" s="256"/>
      <c r="AN99" s="256"/>
      <c r="AO99" s="256"/>
      <c r="AP99" s="256"/>
      <c r="AQ99" s="256"/>
      <c r="AR99" s="256"/>
      <c r="AS99" s="256"/>
      <c r="AT99" s="256"/>
      <c r="AU99" s="256"/>
      <c r="AV99" s="256"/>
      <c r="AW99" s="256"/>
      <c r="AX99" s="256"/>
      <c r="AY99" s="256"/>
      <c r="AZ99" s="256"/>
      <c r="BA99" s="256"/>
      <c r="BB99" s="256"/>
      <c r="BC99" s="256"/>
      <c r="BD99" s="256"/>
      <c r="BE99" s="259"/>
      <c r="BF99" s="1"/>
      <c r="BG99" s="1"/>
      <c r="BH99" s="4"/>
      <c r="BI99" s="4"/>
      <c r="BJ99" s="4"/>
      <c r="BK99" s="4"/>
      <c r="BL99" s="4"/>
      <c r="BM99" s="4"/>
      <c r="BN99" s="4"/>
      <c r="BO99" s="4"/>
      <c r="BP99" s="4"/>
      <c r="BQ99" s="4"/>
      <c r="BR99" s="4"/>
      <c r="BS99" s="4"/>
      <c r="BT99" s="4"/>
      <c r="BU99" s="4"/>
      <c r="BV99" s="4"/>
      <c r="BW99" s="4"/>
      <c r="BX99" s="4"/>
      <c r="BY99" s="4"/>
      <c r="BZ99" s="4"/>
      <c r="CA99" s="4"/>
      <c r="CB99" s="4"/>
      <c r="CC99" s="4"/>
      <c r="CD99" s="4"/>
      <c r="CE99" s="4"/>
    </row>
    <row r="100" spans="1:83" x14ac:dyDescent="0.2">
      <c r="A100" s="1"/>
      <c r="B100" s="88" t="s">
        <v>206</v>
      </c>
      <c r="C100" s="59"/>
      <c r="D100" s="59"/>
      <c r="E100" s="59"/>
      <c r="F100" s="59"/>
      <c r="G100" s="59"/>
      <c r="H100" s="59"/>
      <c r="I100" s="59"/>
      <c r="J100" s="59"/>
      <c r="K100" s="59"/>
      <c r="L100" s="59"/>
      <c r="M100" s="59"/>
      <c r="N100" s="189"/>
      <c r="O100" s="189"/>
      <c r="P100" s="189"/>
      <c r="Q100" s="189"/>
      <c r="R100" s="189"/>
      <c r="S100" s="255"/>
      <c r="T100" s="256"/>
      <c r="U100" s="256"/>
      <c r="V100" s="256"/>
      <c r="W100" s="256"/>
      <c r="X100" s="256"/>
      <c r="Y100" s="256"/>
      <c r="Z100" s="256"/>
      <c r="AA100" s="256"/>
      <c r="AB100" s="256"/>
      <c r="AC100" s="256"/>
      <c r="AD100" s="256"/>
      <c r="AE100" s="256"/>
      <c r="AF100" s="256"/>
      <c r="AG100" s="256"/>
      <c r="AH100" s="256"/>
      <c r="AI100" s="256"/>
      <c r="AJ100" s="256"/>
      <c r="AK100" s="257"/>
      <c r="AL100" s="255"/>
      <c r="AM100" s="256"/>
      <c r="AN100" s="256"/>
      <c r="AO100" s="256"/>
      <c r="AP100" s="256"/>
      <c r="AQ100" s="256"/>
      <c r="AR100" s="256"/>
      <c r="AS100" s="256"/>
      <c r="AT100" s="256"/>
      <c r="AU100" s="256"/>
      <c r="AV100" s="256"/>
      <c r="AW100" s="256"/>
      <c r="AX100" s="256"/>
      <c r="AY100" s="256"/>
      <c r="AZ100" s="256"/>
      <c r="BA100" s="256"/>
      <c r="BB100" s="256"/>
      <c r="BC100" s="256"/>
      <c r="BD100" s="256"/>
      <c r="BE100" s="259"/>
      <c r="BF100" s="1"/>
      <c r="BG100" s="1"/>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row>
    <row r="101" spans="1:83" ht="25.5" customHeight="1" x14ac:dyDescent="0.2">
      <c r="A101" s="1"/>
      <c r="B101" s="295" t="s">
        <v>207</v>
      </c>
      <c r="C101" s="296"/>
      <c r="D101" s="296"/>
      <c r="E101" s="296"/>
      <c r="F101" s="296"/>
      <c r="G101" s="296"/>
      <c r="H101" s="296"/>
      <c r="I101" s="296"/>
      <c r="J101" s="296"/>
      <c r="K101" s="296"/>
      <c r="L101" s="296"/>
      <c r="M101" s="296"/>
      <c r="N101" s="296"/>
      <c r="O101" s="296"/>
      <c r="P101" s="296"/>
      <c r="Q101" s="296"/>
      <c r="R101" s="297"/>
      <c r="S101" s="255"/>
      <c r="T101" s="256"/>
      <c r="U101" s="256"/>
      <c r="V101" s="256"/>
      <c r="W101" s="256"/>
      <c r="X101" s="256"/>
      <c r="Y101" s="256"/>
      <c r="Z101" s="256"/>
      <c r="AA101" s="256"/>
      <c r="AB101" s="256"/>
      <c r="AC101" s="256"/>
      <c r="AD101" s="256"/>
      <c r="AE101" s="256"/>
      <c r="AF101" s="256"/>
      <c r="AG101" s="256"/>
      <c r="AH101" s="256"/>
      <c r="AI101" s="256"/>
      <c r="AJ101" s="256"/>
      <c r="AK101" s="257"/>
      <c r="AL101" s="255"/>
      <c r="AM101" s="256"/>
      <c r="AN101" s="256"/>
      <c r="AO101" s="256"/>
      <c r="AP101" s="256"/>
      <c r="AQ101" s="256"/>
      <c r="AR101" s="256"/>
      <c r="AS101" s="256"/>
      <c r="AT101" s="256"/>
      <c r="AU101" s="256"/>
      <c r="AV101" s="256"/>
      <c r="AW101" s="256"/>
      <c r="AX101" s="256"/>
      <c r="AY101" s="256"/>
      <c r="AZ101" s="256"/>
      <c r="BA101" s="256"/>
      <c r="BB101" s="256"/>
      <c r="BC101" s="256"/>
      <c r="BD101" s="256"/>
      <c r="BE101" s="259"/>
      <c r="BF101" s="1"/>
      <c r="BG101" s="1"/>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row>
    <row r="102" spans="1:83" x14ac:dyDescent="0.2">
      <c r="A102" s="1"/>
      <c r="B102" s="88" t="s">
        <v>208</v>
      </c>
      <c r="C102" s="59"/>
      <c r="D102" s="59"/>
      <c r="E102" s="59"/>
      <c r="F102" s="59"/>
      <c r="G102" s="59"/>
      <c r="H102" s="59"/>
      <c r="I102" s="59"/>
      <c r="J102" s="59"/>
      <c r="K102" s="59"/>
      <c r="L102" s="59"/>
      <c r="M102" s="59"/>
      <c r="N102" s="189"/>
      <c r="O102" s="189"/>
      <c r="P102" s="189"/>
      <c r="Q102" s="189"/>
      <c r="R102" s="189"/>
      <c r="S102" s="255"/>
      <c r="T102" s="256"/>
      <c r="U102" s="256"/>
      <c r="V102" s="256"/>
      <c r="W102" s="256"/>
      <c r="X102" s="256"/>
      <c r="Y102" s="256"/>
      <c r="Z102" s="256"/>
      <c r="AA102" s="256"/>
      <c r="AB102" s="256"/>
      <c r="AC102" s="256"/>
      <c r="AD102" s="256"/>
      <c r="AE102" s="256"/>
      <c r="AF102" s="256"/>
      <c r="AG102" s="256"/>
      <c r="AH102" s="256"/>
      <c r="AI102" s="256"/>
      <c r="AJ102" s="256"/>
      <c r="AK102" s="257"/>
      <c r="AL102" s="255"/>
      <c r="AM102" s="256"/>
      <c r="AN102" s="256"/>
      <c r="AO102" s="256"/>
      <c r="AP102" s="256"/>
      <c r="AQ102" s="256"/>
      <c r="AR102" s="256"/>
      <c r="AS102" s="256"/>
      <c r="AT102" s="256"/>
      <c r="AU102" s="256"/>
      <c r="AV102" s="256"/>
      <c r="AW102" s="256"/>
      <c r="AX102" s="256"/>
      <c r="AY102" s="256"/>
      <c r="AZ102" s="256"/>
      <c r="BA102" s="256"/>
      <c r="BB102" s="256"/>
      <c r="BC102" s="256"/>
      <c r="BD102" s="256"/>
      <c r="BE102" s="259"/>
      <c r="BF102" s="1"/>
      <c r="BG102" s="1"/>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row>
    <row r="103" spans="1:83" x14ac:dyDescent="0.2">
      <c r="A103" s="1"/>
      <c r="B103" s="165" t="s">
        <v>209</v>
      </c>
      <c r="C103" s="60"/>
      <c r="D103" s="60"/>
      <c r="E103" s="60"/>
      <c r="F103" s="60"/>
      <c r="G103" s="60"/>
      <c r="H103" s="60"/>
      <c r="I103" s="60"/>
      <c r="J103" s="60"/>
      <c r="K103" s="60"/>
      <c r="L103" s="60"/>
      <c r="M103" s="60"/>
      <c r="N103" s="189"/>
      <c r="O103" s="189"/>
      <c r="P103" s="189"/>
      <c r="Q103" s="189"/>
      <c r="R103" s="189"/>
      <c r="S103" s="255"/>
      <c r="T103" s="256"/>
      <c r="U103" s="256"/>
      <c r="V103" s="256"/>
      <c r="W103" s="256"/>
      <c r="X103" s="256"/>
      <c r="Y103" s="256"/>
      <c r="Z103" s="256"/>
      <c r="AA103" s="256"/>
      <c r="AB103" s="256"/>
      <c r="AC103" s="256"/>
      <c r="AD103" s="256"/>
      <c r="AE103" s="256"/>
      <c r="AF103" s="256"/>
      <c r="AG103" s="256"/>
      <c r="AH103" s="256"/>
      <c r="AI103" s="256"/>
      <c r="AJ103" s="256"/>
      <c r="AK103" s="257"/>
      <c r="AL103" s="255"/>
      <c r="AM103" s="256"/>
      <c r="AN103" s="256"/>
      <c r="AO103" s="256"/>
      <c r="AP103" s="256"/>
      <c r="AQ103" s="256"/>
      <c r="AR103" s="256"/>
      <c r="AS103" s="256"/>
      <c r="AT103" s="256"/>
      <c r="AU103" s="256"/>
      <c r="AV103" s="256"/>
      <c r="AW103" s="256"/>
      <c r="AX103" s="256"/>
      <c r="AY103" s="256"/>
      <c r="AZ103" s="256"/>
      <c r="BA103" s="256"/>
      <c r="BB103" s="256"/>
      <c r="BC103" s="256"/>
      <c r="BD103" s="256"/>
      <c r="BE103" s="259"/>
      <c r="BF103" s="1"/>
      <c r="BG103" s="1"/>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row>
    <row r="104" spans="1:83" x14ac:dyDescent="0.2">
      <c r="A104" s="1"/>
      <c r="B104" s="88" t="s">
        <v>210</v>
      </c>
      <c r="C104" s="59"/>
      <c r="D104" s="59"/>
      <c r="E104" s="59"/>
      <c r="F104" s="59"/>
      <c r="G104" s="59"/>
      <c r="H104" s="59"/>
      <c r="I104" s="59"/>
      <c r="J104" s="59"/>
      <c r="K104" s="59"/>
      <c r="L104" s="59"/>
      <c r="M104" s="59"/>
      <c r="N104" s="189"/>
      <c r="O104" s="189"/>
      <c r="P104" s="189"/>
      <c r="Q104" s="189"/>
      <c r="R104" s="189"/>
      <c r="S104" s="255"/>
      <c r="T104" s="256"/>
      <c r="U104" s="256"/>
      <c r="V104" s="256"/>
      <c r="W104" s="256"/>
      <c r="X104" s="256"/>
      <c r="Y104" s="256"/>
      <c r="Z104" s="256"/>
      <c r="AA104" s="256"/>
      <c r="AB104" s="256"/>
      <c r="AC104" s="256"/>
      <c r="AD104" s="256"/>
      <c r="AE104" s="256"/>
      <c r="AF104" s="256"/>
      <c r="AG104" s="256"/>
      <c r="AH104" s="256"/>
      <c r="AI104" s="256"/>
      <c r="AJ104" s="256"/>
      <c r="AK104" s="257"/>
      <c r="AL104" s="255"/>
      <c r="AM104" s="256"/>
      <c r="AN104" s="256"/>
      <c r="AO104" s="256"/>
      <c r="AP104" s="256"/>
      <c r="AQ104" s="256"/>
      <c r="AR104" s="256"/>
      <c r="AS104" s="256"/>
      <c r="AT104" s="256"/>
      <c r="AU104" s="256"/>
      <c r="AV104" s="256"/>
      <c r="AW104" s="256"/>
      <c r="AX104" s="256"/>
      <c r="AY104" s="256"/>
      <c r="AZ104" s="256"/>
      <c r="BA104" s="256"/>
      <c r="BB104" s="256"/>
      <c r="BC104" s="256"/>
      <c r="BD104" s="256"/>
      <c r="BE104" s="259"/>
      <c r="BF104" s="1"/>
      <c r="BG104" s="1"/>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row>
    <row r="105" spans="1:83" x14ac:dyDescent="0.2">
      <c r="A105" s="1"/>
      <c r="B105" s="167" t="s">
        <v>57</v>
      </c>
      <c r="C105" s="59"/>
      <c r="D105" s="59"/>
      <c r="E105" s="59"/>
      <c r="F105" s="59"/>
      <c r="G105" s="59"/>
      <c r="H105" s="59"/>
      <c r="I105" s="59"/>
      <c r="J105" s="59"/>
      <c r="K105" s="59"/>
      <c r="L105" s="59"/>
      <c r="M105" s="59"/>
      <c r="N105" s="193"/>
      <c r="O105" s="193"/>
      <c r="P105" s="193"/>
      <c r="Q105" s="193"/>
      <c r="R105" s="193"/>
      <c r="S105" s="252">
        <f>SUM(S106:AK108)</f>
        <v>0</v>
      </c>
      <c r="T105" s="253"/>
      <c r="U105" s="253"/>
      <c r="V105" s="253"/>
      <c r="W105" s="253"/>
      <c r="X105" s="253"/>
      <c r="Y105" s="253"/>
      <c r="Z105" s="253"/>
      <c r="AA105" s="253"/>
      <c r="AB105" s="253"/>
      <c r="AC105" s="253"/>
      <c r="AD105" s="253"/>
      <c r="AE105" s="253"/>
      <c r="AF105" s="253"/>
      <c r="AG105" s="253"/>
      <c r="AH105" s="253"/>
      <c r="AI105" s="253"/>
      <c r="AJ105" s="253"/>
      <c r="AK105" s="254"/>
      <c r="AL105" s="252">
        <f>SUM(AL106:BE108)</f>
        <v>0</v>
      </c>
      <c r="AM105" s="253"/>
      <c r="AN105" s="253"/>
      <c r="AO105" s="253"/>
      <c r="AP105" s="253"/>
      <c r="AQ105" s="253"/>
      <c r="AR105" s="253"/>
      <c r="AS105" s="253"/>
      <c r="AT105" s="253"/>
      <c r="AU105" s="253"/>
      <c r="AV105" s="253"/>
      <c r="AW105" s="253"/>
      <c r="AX105" s="253"/>
      <c r="AY105" s="253"/>
      <c r="AZ105" s="253"/>
      <c r="BA105" s="253"/>
      <c r="BB105" s="253"/>
      <c r="BC105" s="253"/>
      <c r="BD105" s="253"/>
      <c r="BE105" s="260"/>
      <c r="BF105" s="1"/>
      <c r="BG105" s="1"/>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row>
    <row r="106" spans="1:83" ht="25.5" customHeight="1" x14ac:dyDescent="0.2">
      <c r="A106" s="1"/>
      <c r="B106" s="295" t="s">
        <v>211</v>
      </c>
      <c r="C106" s="296"/>
      <c r="D106" s="296"/>
      <c r="E106" s="296"/>
      <c r="F106" s="296"/>
      <c r="G106" s="296"/>
      <c r="H106" s="296"/>
      <c r="I106" s="296"/>
      <c r="J106" s="296"/>
      <c r="K106" s="296"/>
      <c r="L106" s="296"/>
      <c r="M106" s="296"/>
      <c r="N106" s="296"/>
      <c r="O106" s="296"/>
      <c r="P106" s="296"/>
      <c r="Q106" s="296"/>
      <c r="R106" s="297"/>
      <c r="S106" s="255"/>
      <c r="T106" s="256"/>
      <c r="U106" s="256"/>
      <c r="V106" s="256"/>
      <c r="W106" s="256"/>
      <c r="X106" s="256"/>
      <c r="Y106" s="256"/>
      <c r="Z106" s="256"/>
      <c r="AA106" s="256"/>
      <c r="AB106" s="256"/>
      <c r="AC106" s="256"/>
      <c r="AD106" s="256"/>
      <c r="AE106" s="256"/>
      <c r="AF106" s="256"/>
      <c r="AG106" s="256"/>
      <c r="AH106" s="256"/>
      <c r="AI106" s="256"/>
      <c r="AJ106" s="256"/>
      <c r="AK106" s="257"/>
      <c r="AL106" s="255"/>
      <c r="AM106" s="256"/>
      <c r="AN106" s="256"/>
      <c r="AO106" s="256"/>
      <c r="AP106" s="256"/>
      <c r="AQ106" s="256"/>
      <c r="AR106" s="256"/>
      <c r="AS106" s="256"/>
      <c r="AT106" s="256"/>
      <c r="AU106" s="256"/>
      <c r="AV106" s="256"/>
      <c r="AW106" s="256"/>
      <c r="AX106" s="256"/>
      <c r="AY106" s="256"/>
      <c r="AZ106" s="256"/>
      <c r="BA106" s="256"/>
      <c r="BB106" s="256"/>
      <c r="BC106" s="256"/>
      <c r="BD106" s="256"/>
      <c r="BE106" s="259"/>
      <c r="BF106" s="1"/>
      <c r="BG106" s="1"/>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row>
    <row r="107" spans="1:83" x14ac:dyDescent="0.2">
      <c r="A107" s="1"/>
      <c r="B107" s="165" t="s">
        <v>212</v>
      </c>
      <c r="C107" s="60"/>
      <c r="D107" s="60"/>
      <c r="E107" s="60"/>
      <c r="F107" s="60"/>
      <c r="G107" s="60"/>
      <c r="H107" s="60"/>
      <c r="I107" s="60"/>
      <c r="J107" s="60"/>
      <c r="K107" s="60"/>
      <c r="L107" s="60"/>
      <c r="M107" s="60"/>
      <c r="N107" s="191"/>
      <c r="O107" s="191"/>
      <c r="P107" s="191"/>
      <c r="Q107" s="191"/>
      <c r="R107" s="191"/>
      <c r="S107" s="255"/>
      <c r="T107" s="256"/>
      <c r="U107" s="256"/>
      <c r="V107" s="256"/>
      <c r="W107" s="256"/>
      <c r="X107" s="256"/>
      <c r="Y107" s="256"/>
      <c r="Z107" s="256"/>
      <c r="AA107" s="256"/>
      <c r="AB107" s="256"/>
      <c r="AC107" s="256"/>
      <c r="AD107" s="256"/>
      <c r="AE107" s="256"/>
      <c r="AF107" s="256"/>
      <c r="AG107" s="256"/>
      <c r="AH107" s="256"/>
      <c r="AI107" s="256"/>
      <c r="AJ107" s="256"/>
      <c r="AK107" s="257"/>
      <c r="AL107" s="255"/>
      <c r="AM107" s="256"/>
      <c r="AN107" s="256"/>
      <c r="AO107" s="256"/>
      <c r="AP107" s="256"/>
      <c r="AQ107" s="256"/>
      <c r="AR107" s="256"/>
      <c r="AS107" s="256"/>
      <c r="AT107" s="256"/>
      <c r="AU107" s="256"/>
      <c r="AV107" s="256"/>
      <c r="AW107" s="256"/>
      <c r="AX107" s="256"/>
      <c r="AY107" s="256"/>
      <c r="AZ107" s="256"/>
      <c r="BA107" s="256"/>
      <c r="BB107" s="256"/>
      <c r="BC107" s="256"/>
      <c r="BD107" s="256"/>
      <c r="BE107" s="259"/>
      <c r="BF107" s="1"/>
      <c r="BG107" s="1"/>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row>
    <row r="108" spans="1:83" ht="13.5" thickBot="1" x14ac:dyDescent="0.25">
      <c r="A108" s="1"/>
      <c r="B108" s="88" t="s">
        <v>213</v>
      </c>
      <c r="C108" s="59"/>
      <c r="D108" s="59"/>
      <c r="E108" s="59"/>
      <c r="F108" s="59"/>
      <c r="G108" s="59"/>
      <c r="H108" s="59"/>
      <c r="I108" s="59"/>
      <c r="J108" s="59"/>
      <c r="K108" s="59"/>
      <c r="L108" s="59"/>
      <c r="M108" s="124"/>
      <c r="N108" s="194"/>
      <c r="O108" s="194"/>
      <c r="P108" s="194"/>
      <c r="Q108" s="194"/>
      <c r="R108" s="194"/>
      <c r="S108" s="255"/>
      <c r="T108" s="256"/>
      <c r="U108" s="256"/>
      <c r="V108" s="256"/>
      <c r="W108" s="256"/>
      <c r="X108" s="256"/>
      <c r="Y108" s="256"/>
      <c r="Z108" s="256"/>
      <c r="AA108" s="256"/>
      <c r="AB108" s="256"/>
      <c r="AC108" s="256"/>
      <c r="AD108" s="256"/>
      <c r="AE108" s="256"/>
      <c r="AF108" s="256"/>
      <c r="AG108" s="256"/>
      <c r="AH108" s="256"/>
      <c r="AI108" s="256"/>
      <c r="AJ108" s="256"/>
      <c r="AK108" s="257"/>
      <c r="AL108" s="255"/>
      <c r="AM108" s="256"/>
      <c r="AN108" s="256"/>
      <c r="AO108" s="256"/>
      <c r="AP108" s="256"/>
      <c r="AQ108" s="256"/>
      <c r="AR108" s="256"/>
      <c r="AS108" s="256"/>
      <c r="AT108" s="256"/>
      <c r="AU108" s="256"/>
      <c r="AV108" s="256"/>
      <c r="AW108" s="256"/>
      <c r="AX108" s="256"/>
      <c r="AY108" s="256"/>
      <c r="AZ108" s="256"/>
      <c r="BA108" s="256"/>
      <c r="BB108" s="256"/>
      <c r="BC108" s="256"/>
      <c r="BD108" s="256"/>
      <c r="BE108" s="259"/>
      <c r="BF108" s="1"/>
      <c r="BG108" s="1"/>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row>
    <row r="109" spans="1:83" ht="13.5" thickBot="1" x14ac:dyDescent="0.25">
      <c r="A109" s="1"/>
      <c r="B109" s="343">
        <v>11</v>
      </c>
      <c r="C109" s="344"/>
      <c r="D109" s="108" t="s">
        <v>122</v>
      </c>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3"/>
      <c r="BF109" s="1"/>
      <c r="BG109" s="1"/>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row>
    <row r="110" spans="1:83" ht="25.5" customHeight="1" thickBot="1" x14ac:dyDescent="0.25">
      <c r="A110" s="1"/>
      <c r="B110" s="551" t="s">
        <v>123</v>
      </c>
      <c r="C110" s="552"/>
      <c r="D110" s="552"/>
      <c r="E110" s="552"/>
      <c r="F110" s="552"/>
      <c r="G110" s="552"/>
      <c r="H110" s="552"/>
      <c r="I110" s="552"/>
      <c r="J110" s="552"/>
      <c r="K110" s="552"/>
      <c r="L110" s="552"/>
      <c r="M110" s="552"/>
      <c r="N110" s="552"/>
      <c r="O110" s="552"/>
      <c r="P110" s="552"/>
      <c r="Q110" s="552"/>
      <c r="R110" s="552"/>
      <c r="S110" s="552"/>
      <c r="T110" s="552"/>
      <c r="U110" s="552"/>
      <c r="V110" s="552"/>
      <c r="W110" s="552"/>
      <c r="X110" s="552"/>
      <c r="Y110" s="552"/>
      <c r="Z110" s="552"/>
      <c r="AA110" s="552"/>
      <c r="AB110" s="552"/>
      <c r="AC110" s="552"/>
      <c r="AD110" s="552"/>
      <c r="AE110" s="552"/>
      <c r="AF110" s="552"/>
      <c r="AG110" s="552"/>
      <c r="AH110" s="552"/>
      <c r="AI110" s="552"/>
      <c r="AJ110" s="552"/>
      <c r="AK110" s="552"/>
      <c r="AL110" s="552"/>
      <c r="AM110" s="552"/>
      <c r="AN110" s="552"/>
      <c r="AO110" s="552"/>
      <c r="AP110" s="552"/>
      <c r="AQ110" s="552"/>
      <c r="AR110" s="552"/>
      <c r="AS110" s="552"/>
      <c r="AT110" s="552"/>
      <c r="AU110" s="552"/>
      <c r="AV110" s="552"/>
      <c r="AW110" s="552"/>
      <c r="AX110" s="552"/>
      <c r="AY110" s="552"/>
      <c r="AZ110" s="552"/>
      <c r="BA110" s="552"/>
      <c r="BB110" s="552"/>
      <c r="BC110" s="552"/>
      <c r="BD110" s="552"/>
      <c r="BE110" s="553"/>
      <c r="BF110" s="1"/>
      <c r="BG110" s="1"/>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row>
    <row r="111" spans="1:83" x14ac:dyDescent="0.2">
      <c r="A111" s="1"/>
      <c r="B111" s="168" t="s">
        <v>124</v>
      </c>
      <c r="C111" s="169"/>
      <c r="D111" s="169"/>
      <c r="E111" s="169"/>
      <c r="F111" s="169"/>
      <c r="G111" s="169"/>
      <c r="H111" s="169"/>
      <c r="I111" s="170"/>
      <c r="J111" s="171"/>
      <c r="K111" s="170"/>
      <c r="L111" s="266" t="str">
        <f>G13</f>
        <v/>
      </c>
      <c r="M111" s="266"/>
      <c r="N111" s="266"/>
      <c r="O111" s="266"/>
      <c r="P111" s="266"/>
      <c r="Q111" s="266"/>
      <c r="R111" s="266"/>
      <c r="S111" s="266"/>
      <c r="T111" s="266"/>
      <c r="U111" s="266"/>
      <c r="V111" s="266"/>
      <c r="W111" s="266"/>
      <c r="X111" s="266"/>
      <c r="Y111" s="266"/>
      <c r="Z111" s="266"/>
      <c r="AA111" s="266"/>
      <c r="AB111" s="266"/>
      <c r="AC111" s="172" t="s">
        <v>222</v>
      </c>
      <c r="AD111" s="170"/>
      <c r="AE111" s="170"/>
      <c r="AF111" s="170"/>
      <c r="AG111" s="170"/>
      <c r="AH111" s="170"/>
      <c r="AI111" s="170"/>
      <c r="AJ111" s="170"/>
      <c r="AK111" s="170"/>
      <c r="AL111" s="170"/>
      <c r="AM111" s="170"/>
      <c r="AN111" s="170"/>
      <c r="AO111" s="266" t="str">
        <f>AL13</f>
        <v/>
      </c>
      <c r="AP111" s="266"/>
      <c r="AQ111" s="266"/>
      <c r="AR111" s="266"/>
      <c r="AS111" s="266"/>
      <c r="AT111" s="266"/>
      <c r="AU111" s="266"/>
      <c r="AV111" s="266"/>
      <c r="AW111" s="266"/>
      <c r="AX111" s="266"/>
      <c r="AY111" s="266"/>
      <c r="AZ111" s="266"/>
      <c r="BA111" s="266"/>
      <c r="BB111" s="266"/>
      <c r="BC111" s="266"/>
      <c r="BD111" s="266"/>
      <c r="BE111" s="267"/>
      <c r="BF111" s="1"/>
      <c r="BG111" s="1"/>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row>
    <row r="112" spans="1:83" x14ac:dyDescent="0.2">
      <c r="A112" s="1"/>
      <c r="B112" s="173" t="s">
        <v>125</v>
      </c>
      <c r="C112" s="174"/>
      <c r="D112" s="174"/>
      <c r="E112" s="174"/>
      <c r="F112" s="174"/>
      <c r="G112" s="174"/>
      <c r="H112" s="174"/>
      <c r="I112" s="22"/>
      <c r="J112" s="22"/>
      <c r="K112" s="22"/>
      <c r="L112" s="268" t="str">
        <f>CONCATENATE(H14," ; ",BI62)</f>
        <v xml:space="preserve"> ; 1900.01.00.</v>
      </c>
      <c r="M112" s="268"/>
      <c r="N112" s="268"/>
      <c r="O112" s="268"/>
      <c r="P112" s="268"/>
      <c r="Q112" s="268"/>
      <c r="R112" s="268"/>
      <c r="S112" s="268"/>
      <c r="T112" s="268"/>
      <c r="U112" s="268"/>
      <c r="V112" s="268"/>
      <c r="W112" s="268"/>
      <c r="X112" s="268"/>
      <c r="Y112" s="268"/>
      <c r="Z112" s="268"/>
      <c r="AA112" s="268"/>
      <c r="AB112" s="268"/>
      <c r="AC112" s="269"/>
      <c r="AD112" s="269"/>
      <c r="AE112" s="269"/>
      <c r="AF112" s="269"/>
      <c r="AG112" s="269"/>
      <c r="AH112" s="269"/>
      <c r="AI112" s="269"/>
      <c r="AJ112" s="269"/>
      <c r="AK112" s="270" t="s">
        <v>15</v>
      </c>
      <c r="AL112" s="270"/>
      <c r="AM112" s="270"/>
      <c r="AN112" s="270"/>
      <c r="AO112" s="270"/>
      <c r="AP112" s="270"/>
      <c r="AQ112" s="270"/>
      <c r="AR112" s="270"/>
      <c r="AS112" s="269" t="str">
        <f>AL15</f>
        <v/>
      </c>
      <c r="AT112" s="269"/>
      <c r="AU112" s="269"/>
      <c r="AV112" s="269"/>
      <c r="AW112" s="269"/>
      <c r="AX112" s="269"/>
      <c r="AY112" s="269"/>
      <c r="AZ112" s="269"/>
      <c r="BA112" s="269"/>
      <c r="BB112" s="269"/>
      <c r="BC112" s="269"/>
      <c r="BD112" s="269"/>
      <c r="BE112" s="271"/>
      <c r="BF112" s="1"/>
      <c r="BG112" s="1"/>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row>
    <row r="113" spans="1:83" x14ac:dyDescent="0.2">
      <c r="A113" s="1"/>
      <c r="B113" s="173" t="s">
        <v>223</v>
      </c>
      <c r="C113" s="174"/>
      <c r="D113" s="174"/>
      <c r="E113" s="174"/>
      <c r="F113" s="174"/>
      <c r="G113" s="174"/>
      <c r="H113" s="174"/>
      <c r="I113" s="22"/>
      <c r="J113" s="22"/>
      <c r="K113" s="22"/>
      <c r="L113" s="22"/>
      <c r="M113" s="22"/>
      <c r="N113" s="22"/>
      <c r="O113" s="22"/>
      <c r="P113" s="22"/>
      <c r="Q113" s="22"/>
      <c r="R113" s="22"/>
      <c r="S113" s="22"/>
      <c r="T113" s="22"/>
      <c r="U113" s="22"/>
      <c r="V113" s="269" t="str">
        <f>J16</f>
        <v/>
      </c>
      <c r="W113" s="269"/>
      <c r="X113" s="269"/>
      <c r="Y113" s="269"/>
      <c r="Z113" s="269"/>
      <c r="AA113" s="269"/>
      <c r="AB113" s="269"/>
      <c r="AC113" s="269"/>
      <c r="AD113" s="269"/>
      <c r="AE113" s="269"/>
      <c r="AF113" s="269"/>
      <c r="AG113" s="269"/>
      <c r="AH113" s="269"/>
      <c r="AI113" s="269"/>
      <c r="AJ113" s="269"/>
      <c r="AK113" s="269"/>
      <c r="AL113" s="269"/>
      <c r="AM113" s="269"/>
      <c r="AN113" s="269"/>
      <c r="AO113" s="269"/>
      <c r="AP113" s="269"/>
      <c r="AQ113" s="269"/>
      <c r="AR113" s="269"/>
      <c r="AS113" s="269"/>
      <c r="AT113" s="269"/>
      <c r="AU113" s="269"/>
      <c r="AV113" s="269"/>
      <c r="AW113" s="269"/>
      <c r="AX113" s="269"/>
      <c r="AY113" s="269"/>
      <c r="AZ113" s="269"/>
      <c r="BA113" s="269"/>
      <c r="BB113" s="269"/>
      <c r="BC113" s="269"/>
      <c r="BD113" s="269"/>
      <c r="BE113" s="271"/>
      <c r="BF113" s="1"/>
      <c r="BG113" s="1"/>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row>
    <row r="114" spans="1:83" ht="12.75" customHeight="1" x14ac:dyDescent="0.2">
      <c r="A114" s="1"/>
      <c r="B114" s="137" t="s">
        <v>126</v>
      </c>
      <c r="C114" s="138"/>
      <c r="D114" s="138"/>
      <c r="E114" s="138"/>
      <c r="F114" s="138"/>
      <c r="G114" s="138"/>
      <c r="H114" s="138"/>
      <c r="I114" s="138"/>
      <c r="J114" s="138"/>
      <c r="K114" s="138"/>
      <c r="L114" s="138"/>
      <c r="M114" s="139"/>
      <c r="N114" s="139"/>
      <c r="O114" s="139"/>
      <c r="P114" s="139"/>
      <c r="Q114" s="139"/>
      <c r="R114" s="139"/>
      <c r="S114" s="139"/>
      <c r="T114" s="139"/>
      <c r="U114" s="138"/>
      <c r="V114" s="138"/>
      <c r="W114" s="139"/>
      <c r="X114" s="140"/>
      <c r="Y114" s="139"/>
      <c r="Z114" s="139"/>
      <c r="AA114" s="140"/>
      <c r="AB114" s="140"/>
      <c r="AC114" s="140"/>
      <c r="AD114" s="140"/>
      <c r="AE114" s="140"/>
      <c r="AF114" s="139"/>
      <c r="AG114" s="139"/>
      <c r="AH114" s="141"/>
      <c r="AI114" s="141"/>
      <c r="AJ114" s="139"/>
      <c r="AK114" s="139"/>
      <c r="AL114" s="142"/>
      <c r="AM114" s="142"/>
      <c r="AN114" s="142"/>
      <c r="AO114" s="142"/>
      <c r="AP114" s="142"/>
      <c r="AQ114" s="559" t="s">
        <v>174</v>
      </c>
      <c r="AR114" s="559"/>
      <c r="AS114" s="559"/>
      <c r="AT114" s="559"/>
      <c r="AU114" s="559"/>
      <c r="AV114" s="559"/>
      <c r="AW114" s="559"/>
      <c r="AX114" s="559"/>
      <c r="AY114" s="559"/>
      <c r="AZ114" s="559"/>
      <c r="BA114" s="559"/>
      <c r="BB114" s="559"/>
      <c r="BC114" s="559"/>
      <c r="BD114" s="143"/>
      <c r="BE114" s="144"/>
      <c r="BF114" s="1"/>
      <c r="BG114" s="1"/>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row>
    <row r="115" spans="1:83" ht="12.75" customHeight="1" x14ac:dyDescent="0.2">
      <c r="A115" s="1"/>
      <c r="B115" s="585" t="s">
        <v>135</v>
      </c>
      <c r="C115" s="586"/>
      <c r="D115" s="586"/>
      <c r="E115" s="586"/>
      <c r="F115" s="586"/>
      <c r="G115" s="586"/>
      <c r="H115" s="586"/>
      <c r="I115" s="586"/>
      <c r="J115" s="586"/>
      <c r="K115" s="586"/>
      <c r="L115" s="586"/>
      <c r="M115" s="586"/>
      <c r="N115" s="586"/>
      <c r="O115" s="586"/>
      <c r="P115" s="586"/>
      <c r="Q115" s="586"/>
      <c r="R115" s="586"/>
      <c r="S115" s="586"/>
      <c r="T115" s="586"/>
      <c r="U115" s="586"/>
      <c r="V115" s="586"/>
      <c r="W115" s="586"/>
      <c r="X115" s="586"/>
      <c r="Y115" s="586"/>
      <c r="Z115" s="586"/>
      <c r="AA115" s="586"/>
      <c r="AB115" s="586"/>
      <c r="AC115" s="586"/>
      <c r="AD115" s="586"/>
      <c r="AE115" s="586"/>
      <c r="AF115" s="586"/>
      <c r="AG115" s="586"/>
      <c r="AH115" s="277"/>
      <c r="AI115" s="278"/>
      <c r="AJ115" s="110"/>
      <c r="AK115" s="557" t="s">
        <v>173</v>
      </c>
      <c r="AL115" s="557"/>
      <c r="AM115" s="557"/>
      <c r="AN115" s="557"/>
      <c r="AO115" s="557"/>
      <c r="AP115" s="557"/>
      <c r="AQ115" s="557"/>
      <c r="AR115" s="557"/>
      <c r="AS115" s="557"/>
      <c r="AT115" s="557"/>
      <c r="AU115" s="557"/>
      <c r="AV115" s="557"/>
      <c r="AW115" s="557"/>
      <c r="AX115" s="557"/>
      <c r="AY115" s="557"/>
      <c r="AZ115" s="557"/>
      <c r="BA115" s="557"/>
      <c r="BB115" s="557"/>
      <c r="BC115" s="557"/>
      <c r="BD115" s="557"/>
      <c r="BE115" s="558"/>
      <c r="BF115" s="1"/>
      <c r="BG115" s="1"/>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row>
    <row r="116" spans="1:83" ht="12.75" customHeight="1" x14ac:dyDescent="0.2">
      <c r="A116" s="1"/>
      <c r="B116" s="145" t="s">
        <v>162</v>
      </c>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7"/>
      <c r="AL116" s="147"/>
      <c r="AM116" s="147"/>
      <c r="AN116" s="147"/>
      <c r="AO116" s="147"/>
      <c r="AP116" s="147"/>
      <c r="AQ116" s="147"/>
      <c r="AR116" s="147"/>
      <c r="AS116" s="147"/>
      <c r="AT116" s="147"/>
      <c r="AU116" s="147"/>
      <c r="AV116" s="279" t="s">
        <v>163</v>
      </c>
      <c r="AW116" s="279"/>
      <c r="AX116" s="279"/>
      <c r="AY116" s="279"/>
      <c r="AZ116" s="279"/>
      <c r="BA116" s="279"/>
      <c r="BB116" s="279"/>
      <c r="BC116" s="279"/>
      <c r="BD116" s="148"/>
      <c r="BE116" s="149"/>
      <c r="BF116" s="1"/>
      <c r="BG116" s="1"/>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row>
    <row r="117" spans="1:83" ht="12.75" customHeight="1" x14ac:dyDescent="0.2">
      <c r="A117" s="1"/>
      <c r="B117" s="275" t="s">
        <v>164</v>
      </c>
      <c r="C117" s="276"/>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2"/>
      <c r="AC117" s="273"/>
      <c r="AD117" s="273"/>
      <c r="AE117" s="273"/>
      <c r="AF117" s="273"/>
      <c r="AG117" s="273"/>
      <c r="AH117" s="273"/>
      <c r="AI117" s="273"/>
      <c r="AJ117" s="273"/>
      <c r="AK117" s="273"/>
      <c r="AL117" s="273"/>
      <c r="AM117" s="273"/>
      <c r="AN117" s="273"/>
      <c r="AO117" s="273"/>
      <c r="AP117" s="273"/>
      <c r="AQ117" s="273"/>
      <c r="AR117" s="273"/>
      <c r="AS117" s="273"/>
      <c r="AT117" s="273"/>
      <c r="AU117" s="273"/>
      <c r="AV117" s="273"/>
      <c r="AW117" s="273"/>
      <c r="AX117" s="273"/>
      <c r="AY117" s="273"/>
      <c r="AZ117" s="273"/>
      <c r="BA117" s="273"/>
      <c r="BB117" s="273"/>
      <c r="BC117" s="273"/>
      <c r="BD117" s="274"/>
      <c r="BE117" s="109"/>
      <c r="BF117" s="1"/>
      <c r="BG117" s="1"/>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row>
    <row r="118" spans="1:83" ht="12.75" customHeight="1" x14ac:dyDescent="0.2">
      <c r="A118" s="1"/>
      <c r="B118" s="542" t="s">
        <v>165</v>
      </c>
      <c r="C118" s="543"/>
      <c r="D118" s="543"/>
      <c r="E118" s="543"/>
      <c r="F118" s="543"/>
      <c r="G118" s="543"/>
      <c r="H118" s="543"/>
      <c r="I118" s="543"/>
      <c r="J118" s="543"/>
      <c r="K118" s="543"/>
      <c r="L118" s="543"/>
      <c r="M118" s="543"/>
      <c r="N118" s="543"/>
      <c r="O118" s="543"/>
      <c r="P118" s="543"/>
      <c r="Q118" s="543"/>
      <c r="R118" s="543"/>
      <c r="S118" s="543"/>
      <c r="T118" s="543"/>
      <c r="U118" s="543"/>
      <c r="V118" s="554"/>
      <c r="W118" s="554"/>
      <c r="X118" s="554"/>
      <c r="Y118" s="554"/>
      <c r="Z118" s="554"/>
      <c r="AA118" s="554"/>
      <c r="AB118" s="554"/>
      <c r="AC118" s="554"/>
      <c r="AD118" s="554"/>
      <c r="AE118" s="554"/>
      <c r="AF118" s="554"/>
      <c r="AG118" s="554"/>
      <c r="AH118" s="554"/>
      <c r="AI118" s="554"/>
      <c r="AJ118" s="554"/>
      <c r="AK118" s="554"/>
      <c r="AL118" s="554"/>
      <c r="AM118" s="554"/>
      <c r="AN118" s="554"/>
      <c r="AO118" s="554"/>
      <c r="AP118" s="554"/>
      <c r="AQ118" s="543" t="s">
        <v>166</v>
      </c>
      <c r="AR118" s="543"/>
      <c r="AS118" s="543"/>
      <c r="AT118" s="543"/>
      <c r="AU118" s="543"/>
      <c r="AV118" s="543"/>
      <c r="AW118" s="543"/>
      <c r="AX118" s="543"/>
      <c r="AY118" s="549"/>
      <c r="AZ118" s="549"/>
      <c r="BA118" s="549"/>
      <c r="BB118" s="549"/>
      <c r="BC118" s="549"/>
      <c r="BD118" s="549"/>
      <c r="BE118" s="550"/>
      <c r="BF118" s="1"/>
      <c r="BG118" s="1"/>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row>
    <row r="119" spans="1:83" ht="12.75" customHeight="1" x14ac:dyDescent="0.2">
      <c r="A119" s="1"/>
      <c r="B119" s="150" t="s">
        <v>177</v>
      </c>
      <c r="C119" s="15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1"/>
      <c r="AL119" s="151"/>
      <c r="AM119" s="151"/>
      <c r="AN119" s="151"/>
      <c r="AO119" s="151"/>
      <c r="AP119" s="151"/>
      <c r="AQ119" s="151"/>
      <c r="AR119" s="151"/>
      <c r="AS119" s="151"/>
      <c r="AT119" s="151"/>
      <c r="AU119" s="151"/>
      <c r="AV119" s="151"/>
      <c r="AW119" s="151"/>
      <c r="AX119" s="151"/>
      <c r="AY119" s="151"/>
      <c r="AZ119" s="555" t="s">
        <v>163</v>
      </c>
      <c r="BA119" s="555"/>
      <c r="BB119" s="555"/>
      <c r="BC119" s="555"/>
      <c r="BD119" s="555"/>
      <c r="BE119" s="556"/>
      <c r="BF119" s="1"/>
      <c r="BG119" s="1"/>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row>
    <row r="120" spans="1:83" ht="27" customHeight="1" x14ac:dyDescent="0.2">
      <c r="A120" s="1"/>
      <c r="B120" s="544" t="s">
        <v>172</v>
      </c>
      <c r="C120" s="545"/>
      <c r="D120" s="545"/>
      <c r="E120" s="545"/>
      <c r="F120" s="545"/>
      <c r="G120" s="545"/>
      <c r="H120" s="545"/>
      <c r="I120" s="545"/>
      <c r="J120" s="545"/>
      <c r="K120" s="545"/>
      <c r="L120" s="545"/>
      <c r="M120" s="545"/>
      <c r="N120" s="545"/>
      <c r="O120" s="545"/>
      <c r="P120" s="545"/>
      <c r="Q120" s="545"/>
      <c r="R120" s="545"/>
      <c r="V120" s="546"/>
      <c r="W120" s="547"/>
      <c r="X120" s="547"/>
      <c r="Y120" s="547"/>
      <c r="Z120" s="547"/>
      <c r="AA120" s="547"/>
      <c r="AB120" s="547"/>
      <c r="AC120" s="547"/>
      <c r="AD120" s="547"/>
      <c r="AE120" s="547"/>
      <c r="AF120" s="547"/>
      <c r="AG120" s="547"/>
      <c r="AH120" s="547"/>
      <c r="AI120" s="547"/>
      <c r="AJ120" s="547"/>
      <c r="AK120" s="547"/>
      <c r="AL120" s="547"/>
      <c r="AM120" s="547"/>
      <c r="AN120" s="547"/>
      <c r="AO120" s="547"/>
      <c r="AP120" s="547"/>
      <c r="AQ120" s="547"/>
      <c r="AR120" s="547"/>
      <c r="AS120" s="547"/>
      <c r="AT120" s="547"/>
      <c r="AU120" s="547"/>
      <c r="AV120" s="547"/>
      <c r="AW120" s="547"/>
      <c r="AX120" s="547"/>
      <c r="AY120" s="547"/>
      <c r="AZ120" s="547"/>
      <c r="BA120" s="547"/>
      <c r="BB120" s="547"/>
      <c r="BC120" s="547"/>
      <c r="BD120" s="548"/>
      <c r="BE120" s="109"/>
      <c r="BF120" s="1"/>
      <c r="BG120" s="1"/>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row>
    <row r="121" spans="1:83" ht="12.75" customHeight="1" thickBot="1" x14ac:dyDescent="0.25">
      <c r="A121" s="1"/>
      <c r="B121" s="542" t="s">
        <v>165</v>
      </c>
      <c r="C121" s="543"/>
      <c r="D121" s="543"/>
      <c r="E121" s="543"/>
      <c r="F121" s="543"/>
      <c r="G121" s="543"/>
      <c r="H121" s="543"/>
      <c r="I121" s="543"/>
      <c r="J121" s="543"/>
      <c r="K121" s="543"/>
      <c r="L121" s="543"/>
      <c r="M121" s="543"/>
      <c r="N121" s="543"/>
      <c r="O121" s="543"/>
      <c r="P121" s="543"/>
      <c r="Q121" s="543"/>
      <c r="R121" s="543"/>
      <c r="S121" s="543"/>
      <c r="T121" s="543"/>
      <c r="U121" s="543"/>
      <c r="V121" s="554"/>
      <c r="W121" s="554"/>
      <c r="X121" s="554"/>
      <c r="Y121" s="554"/>
      <c r="Z121" s="554"/>
      <c r="AA121" s="554"/>
      <c r="AB121" s="554"/>
      <c r="AC121" s="554"/>
      <c r="AD121" s="554"/>
      <c r="AE121" s="554"/>
      <c r="AF121" s="554"/>
      <c r="AG121" s="554"/>
      <c r="AH121" s="554"/>
      <c r="AI121" s="554"/>
      <c r="AJ121" s="554"/>
      <c r="AK121" s="554"/>
      <c r="AL121" s="554"/>
      <c r="AM121" s="554"/>
      <c r="AN121" s="554"/>
      <c r="AO121" s="554"/>
      <c r="AP121" s="554"/>
      <c r="AQ121" s="543" t="s">
        <v>166</v>
      </c>
      <c r="AR121" s="543"/>
      <c r="AS121" s="543"/>
      <c r="AT121" s="543"/>
      <c r="AU121" s="543"/>
      <c r="AV121" s="543"/>
      <c r="AW121" s="543"/>
      <c r="AX121" s="543"/>
      <c r="AY121" s="549"/>
      <c r="AZ121" s="549"/>
      <c r="BA121" s="549"/>
      <c r="BB121" s="549"/>
      <c r="BC121" s="549"/>
      <c r="BD121" s="549"/>
      <c r="BE121" s="550"/>
      <c r="BF121" s="1"/>
      <c r="BG121" s="1"/>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row>
    <row r="122" spans="1:83" ht="33.6" customHeight="1" x14ac:dyDescent="0.2">
      <c r="A122" s="1"/>
      <c r="B122" s="584" t="s">
        <v>237</v>
      </c>
      <c r="C122" s="584"/>
      <c r="D122" s="584"/>
      <c r="E122" s="584"/>
      <c r="F122" s="584"/>
      <c r="G122" s="584"/>
      <c r="H122" s="584"/>
      <c r="I122" s="584"/>
      <c r="J122" s="584"/>
      <c r="K122" s="584"/>
      <c r="L122" s="584"/>
      <c r="M122" s="584"/>
      <c r="N122" s="584"/>
      <c r="O122" s="584"/>
      <c r="P122" s="584"/>
      <c r="Q122" s="584"/>
      <c r="R122" s="584"/>
      <c r="S122" s="584"/>
      <c r="T122" s="584"/>
      <c r="U122" s="584"/>
      <c r="V122" s="584"/>
      <c r="W122" s="584"/>
      <c r="X122" s="584"/>
      <c r="Y122" s="584"/>
      <c r="Z122" s="584"/>
      <c r="AA122" s="584"/>
      <c r="AB122" s="584"/>
      <c r="AC122" s="584"/>
      <c r="AD122" s="584"/>
      <c r="AE122" s="584"/>
      <c r="AF122" s="584"/>
      <c r="AG122" s="584"/>
      <c r="AH122" s="584"/>
      <c r="AI122" s="584"/>
      <c r="AJ122" s="584"/>
      <c r="AK122" s="584"/>
      <c r="AL122" s="584"/>
      <c r="AM122" s="584"/>
      <c r="AN122" s="584"/>
      <c r="AO122" s="584"/>
      <c r="AP122" s="584"/>
      <c r="AQ122" s="584"/>
      <c r="AR122" s="584"/>
      <c r="AS122" s="584"/>
      <c r="AT122" s="584"/>
      <c r="AU122" s="584"/>
      <c r="AV122" s="584"/>
      <c r="AW122" s="584"/>
      <c r="AX122" s="584"/>
      <c r="AY122" s="584"/>
      <c r="AZ122" s="584"/>
      <c r="BA122" s="584"/>
      <c r="BB122" s="584"/>
      <c r="BC122" s="584"/>
      <c r="BD122" s="584"/>
      <c r="BE122" s="584"/>
      <c r="BF122" s="156"/>
      <c r="BG122" s="1"/>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row>
    <row r="123" spans="1:83" ht="12.75" customHeight="1" thickBot="1" x14ac:dyDescent="0.25">
      <c r="A123" s="1"/>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c r="AN123" s="195"/>
      <c r="AO123" s="195"/>
      <c r="AP123" s="195"/>
      <c r="AQ123" s="195"/>
      <c r="AR123" s="195"/>
      <c r="AS123" s="195"/>
      <c r="AT123" s="195"/>
      <c r="AU123" s="195"/>
      <c r="AV123" s="195"/>
      <c r="AW123" s="195"/>
      <c r="AX123" s="195"/>
      <c r="AY123" s="195"/>
      <c r="AZ123" s="195"/>
      <c r="BA123" s="195"/>
      <c r="BB123" s="195"/>
      <c r="BC123" s="195"/>
      <c r="BD123" s="195"/>
      <c r="BE123" s="195"/>
      <c r="BF123" s="156"/>
      <c r="BG123" s="1"/>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row>
    <row r="124" spans="1:83" ht="12.75" customHeight="1" x14ac:dyDescent="0.2">
      <c r="A124" s="1"/>
      <c r="B124" s="298" t="s">
        <v>178</v>
      </c>
      <c r="C124" s="299"/>
      <c r="D124" s="299"/>
      <c r="E124" s="299"/>
      <c r="F124" s="299"/>
      <c r="G124" s="299"/>
      <c r="H124" s="299"/>
      <c r="I124" s="299"/>
      <c r="J124" s="299"/>
      <c r="K124" s="299"/>
      <c r="L124" s="299"/>
      <c r="M124" s="299"/>
      <c r="N124" s="299"/>
      <c r="O124" s="299"/>
      <c r="P124" s="299"/>
      <c r="Q124" s="299"/>
      <c r="R124" s="299"/>
      <c r="S124" s="299"/>
      <c r="T124" s="299"/>
      <c r="U124" s="299"/>
      <c r="V124" s="299"/>
      <c r="W124" s="299"/>
      <c r="X124" s="299"/>
      <c r="Y124" s="299"/>
      <c r="Z124" s="299"/>
      <c r="AA124" s="299"/>
      <c r="AB124" s="299"/>
      <c r="AC124" s="299"/>
      <c r="AD124" s="299"/>
      <c r="AE124" s="299"/>
      <c r="AF124" s="299"/>
      <c r="AG124" s="299"/>
      <c r="AH124" s="299"/>
      <c r="AI124" s="299"/>
      <c r="AJ124" s="299"/>
      <c r="AK124" s="299"/>
      <c r="AL124" s="299"/>
      <c r="AM124" s="299"/>
      <c r="AN124" s="299"/>
      <c r="AO124" s="299"/>
      <c r="AP124" s="299"/>
      <c r="AQ124" s="299"/>
      <c r="AR124" s="299"/>
      <c r="AS124" s="299"/>
      <c r="AT124" s="299"/>
      <c r="AU124" s="299"/>
      <c r="AV124" s="299"/>
      <c r="AW124" s="299"/>
      <c r="AX124" s="299"/>
      <c r="AY124" s="299"/>
      <c r="AZ124" s="299"/>
      <c r="BA124" s="299"/>
      <c r="BB124" s="299"/>
      <c r="BC124" s="299"/>
      <c r="BD124" s="299"/>
      <c r="BE124" s="300"/>
      <c r="BF124" s="156"/>
      <c r="BG124" s="1"/>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row>
    <row r="125" spans="1:83" ht="12.75" customHeight="1" x14ac:dyDescent="0.2">
      <c r="A125" s="1"/>
      <c r="B125" s="301" t="s">
        <v>179</v>
      </c>
      <c r="C125" s="302"/>
      <c r="D125" s="302"/>
      <c r="E125" s="302"/>
      <c r="F125" s="302"/>
      <c r="G125" s="302"/>
      <c r="H125" s="302"/>
      <c r="I125" s="302"/>
      <c r="J125" s="302"/>
      <c r="K125" s="302"/>
      <c r="L125" s="302"/>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02"/>
      <c r="AK125" s="302"/>
      <c r="AL125" s="302"/>
      <c r="AM125" s="302"/>
      <c r="AN125" s="302"/>
      <c r="AO125" s="302"/>
      <c r="AP125" s="302"/>
      <c r="AQ125" s="302"/>
      <c r="AR125" s="302"/>
      <c r="AS125" s="302"/>
      <c r="AT125" s="302"/>
      <c r="AU125" s="302"/>
      <c r="AV125" s="302"/>
      <c r="AW125" s="302"/>
      <c r="AX125" s="302"/>
      <c r="AY125" s="302"/>
      <c r="AZ125" s="302"/>
      <c r="BA125" s="302"/>
      <c r="BB125" s="302"/>
      <c r="BC125" s="302"/>
      <c r="BD125" s="302"/>
      <c r="BE125" s="303"/>
      <c r="BF125" s="156"/>
      <c r="BG125" s="1"/>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row>
    <row r="126" spans="1:83" ht="12.75" customHeight="1" x14ac:dyDescent="0.2">
      <c r="A126" s="1"/>
      <c r="B126" s="301"/>
      <c r="C126" s="302"/>
      <c r="D126" s="302"/>
      <c r="E126" s="302"/>
      <c r="F126" s="302"/>
      <c r="G126" s="302"/>
      <c r="H126" s="302"/>
      <c r="I126" s="302"/>
      <c r="J126" s="302"/>
      <c r="K126" s="302"/>
      <c r="L126" s="302"/>
      <c r="M126" s="302"/>
      <c r="N126" s="302"/>
      <c r="O126" s="302"/>
      <c r="P126" s="302"/>
      <c r="Q126" s="302"/>
      <c r="R126" s="302"/>
      <c r="S126" s="302"/>
      <c r="T126" s="302"/>
      <c r="U126" s="302"/>
      <c r="V126" s="302"/>
      <c r="W126" s="302"/>
      <c r="X126" s="302"/>
      <c r="Y126" s="302"/>
      <c r="Z126" s="302"/>
      <c r="AA126" s="302"/>
      <c r="AB126" s="302"/>
      <c r="AC126" s="302"/>
      <c r="AD126" s="302"/>
      <c r="AE126" s="302"/>
      <c r="AF126" s="302"/>
      <c r="AG126" s="302"/>
      <c r="AH126" s="302"/>
      <c r="AI126" s="302"/>
      <c r="AJ126" s="302"/>
      <c r="AK126" s="302"/>
      <c r="AL126" s="302"/>
      <c r="AM126" s="302"/>
      <c r="AN126" s="302"/>
      <c r="AO126" s="302"/>
      <c r="AP126" s="302"/>
      <c r="AQ126" s="302"/>
      <c r="AR126" s="302"/>
      <c r="AS126" s="302"/>
      <c r="AT126" s="302"/>
      <c r="AU126" s="302"/>
      <c r="AV126" s="302"/>
      <c r="AW126" s="302"/>
      <c r="AX126" s="302"/>
      <c r="AY126" s="302"/>
      <c r="AZ126" s="302"/>
      <c r="BA126" s="302"/>
      <c r="BB126" s="302"/>
      <c r="BC126" s="302"/>
      <c r="BD126" s="302"/>
      <c r="BE126" s="303"/>
      <c r="BF126" s="156"/>
      <c r="BG126" s="1"/>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row>
    <row r="127" spans="1:83" ht="12.75" customHeight="1" x14ac:dyDescent="0.2">
      <c r="A127" s="1"/>
      <c r="B127" s="176"/>
      <c r="C127" s="51"/>
      <c r="D127" s="51"/>
      <c r="E127" s="177" t="s">
        <v>180</v>
      </c>
      <c r="F127" s="51"/>
      <c r="G127" s="51"/>
      <c r="H127" s="51"/>
      <c r="I127" s="51"/>
      <c r="J127" s="51"/>
      <c r="K127" s="51"/>
      <c r="L127" s="51"/>
      <c r="M127" s="51"/>
      <c r="N127" s="258" t="str">
        <f>G13</f>
        <v/>
      </c>
      <c r="O127" s="258"/>
      <c r="P127" s="258"/>
      <c r="Q127" s="258"/>
      <c r="R127" s="258"/>
      <c r="S127" s="258"/>
      <c r="T127" s="258"/>
      <c r="U127" s="258"/>
      <c r="V127" s="258"/>
      <c r="W127" s="258"/>
      <c r="X127" s="258"/>
      <c r="Y127" s="258"/>
      <c r="Z127" s="258"/>
      <c r="AA127" s="258"/>
      <c r="AB127" s="258"/>
      <c r="AC127" s="258"/>
      <c r="AD127" s="258"/>
      <c r="AE127" s="258"/>
      <c r="AF127" s="258"/>
      <c r="AG127" s="258"/>
      <c r="AH127" s="258"/>
      <c r="AI127" s="258"/>
      <c r="AJ127" s="258"/>
      <c r="AK127" s="258"/>
      <c r="AL127" s="258"/>
      <c r="AM127" s="258"/>
      <c r="AN127" s="258"/>
      <c r="AO127" s="258"/>
      <c r="AP127" s="258"/>
      <c r="AQ127" s="258"/>
      <c r="AR127" s="258"/>
      <c r="AS127" s="258"/>
      <c r="AT127" s="258"/>
      <c r="AU127" s="258"/>
      <c r="AV127" s="258"/>
      <c r="AW127" s="258"/>
      <c r="AX127" s="258"/>
      <c r="AY127" s="258"/>
      <c r="AZ127" s="258"/>
      <c r="BA127" s="258"/>
      <c r="BB127" s="258"/>
      <c r="BC127" s="258"/>
      <c r="BD127" s="258"/>
      <c r="BE127" s="178"/>
      <c r="BF127" s="156"/>
      <c r="BG127" s="1"/>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row>
    <row r="128" spans="1:83" ht="12.75" customHeight="1" x14ac:dyDescent="0.2">
      <c r="A128" s="1"/>
      <c r="B128" s="176"/>
      <c r="C128" s="51"/>
      <c r="D128" s="51"/>
      <c r="E128" s="177" t="s">
        <v>181</v>
      </c>
      <c r="F128" s="51"/>
      <c r="G128" s="51"/>
      <c r="H128" s="51"/>
      <c r="I128" s="51"/>
      <c r="J128" s="51"/>
      <c r="K128" s="51"/>
      <c r="L128" s="51"/>
      <c r="M128" s="51"/>
      <c r="N128" s="258" t="str">
        <f>J16</f>
        <v/>
      </c>
      <c r="O128" s="258"/>
      <c r="P128" s="258"/>
      <c r="Q128" s="258"/>
      <c r="R128" s="258"/>
      <c r="S128" s="258"/>
      <c r="T128" s="258"/>
      <c r="U128" s="258"/>
      <c r="V128" s="258"/>
      <c r="W128" s="258"/>
      <c r="X128" s="258"/>
      <c r="Y128" s="258"/>
      <c r="Z128" s="258"/>
      <c r="AA128" s="258"/>
      <c r="AB128" s="258"/>
      <c r="AC128" s="258"/>
      <c r="AD128" s="258"/>
      <c r="AE128" s="258"/>
      <c r="AF128" s="258"/>
      <c r="AG128" s="258"/>
      <c r="AH128" s="258"/>
      <c r="AI128" s="258"/>
      <c r="AJ128" s="258"/>
      <c r="AK128" s="258"/>
      <c r="AL128" s="258"/>
      <c r="AM128" s="258"/>
      <c r="AN128" s="258"/>
      <c r="AO128" s="258"/>
      <c r="AP128" s="258"/>
      <c r="AQ128" s="258"/>
      <c r="AR128" s="258"/>
      <c r="AS128" s="258"/>
      <c r="AT128" s="258"/>
      <c r="AU128" s="258"/>
      <c r="AV128" s="258"/>
      <c r="AW128" s="258"/>
      <c r="AX128" s="258"/>
      <c r="AY128" s="258"/>
      <c r="AZ128" s="258"/>
      <c r="BA128" s="258"/>
      <c r="BB128" s="258"/>
      <c r="BC128" s="258"/>
      <c r="BD128" s="258"/>
      <c r="BE128" s="178"/>
      <c r="BF128" s="156"/>
      <c r="BG128" s="1"/>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row>
    <row r="129" spans="1:83" ht="12.75" customHeight="1" x14ac:dyDescent="0.2">
      <c r="A129" s="1"/>
      <c r="B129" s="176"/>
      <c r="C129" s="51"/>
      <c r="D129" s="51"/>
      <c r="E129" s="177" t="s">
        <v>190</v>
      </c>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51"/>
      <c r="BB129" s="51"/>
      <c r="BC129" s="51"/>
      <c r="BD129" s="51"/>
      <c r="BE129" s="178"/>
      <c r="BF129" s="156"/>
      <c r="BG129" s="1"/>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row>
    <row r="130" spans="1:83" ht="12.75" customHeight="1" x14ac:dyDescent="0.2">
      <c r="A130" s="1"/>
      <c r="B130" s="176"/>
      <c r="C130" s="51"/>
      <c r="D130" s="51"/>
      <c r="E130" s="51"/>
      <c r="F130" s="51"/>
      <c r="G130" s="51"/>
      <c r="H130" s="177" t="s">
        <v>182</v>
      </c>
      <c r="I130" s="51"/>
      <c r="J130" s="51"/>
      <c r="K130" s="51"/>
      <c r="L130" s="51"/>
      <c r="M130" s="51"/>
      <c r="N130" s="258" t="str">
        <f>G13</f>
        <v/>
      </c>
      <c r="O130" s="258"/>
      <c r="P130" s="258"/>
      <c r="Q130" s="258"/>
      <c r="R130" s="258"/>
      <c r="S130" s="258"/>
      <c r="T130" s="258"/>
      <c r="U130" s="258"/>
      <c r="V130" s="258"/>
      <c r="W130" s="258"/>
      <c r="X130" s="258"/>
      <c r="Y130" s="258"/>
      <c r="Z130" s="258"/>
      <c r="AA130" s="258"/>
      <c r="AB130" s="258"/>
      <c r="AC130" s="258"/>
      <c r="AD130" s="258"/>
      <c r="AE130" s="258"/>
      <c r="AF130" s="258"/>
      <c r="AG130" s="258"/>
      <c r="AH130" s="258"/>
      <c r="AI130" s="258"/>
      <c r="AJ130" s="258"/>
      <c r="AK130" s="258"/>
      <c r="AL130" s="258"/>
      <c r="AM130" s="258"/>
      <c r="AN130" s="258"/>
      <c r="AO130" s="258"/>
      <c r="AP130" s="258"/>
      <c r="AQ130" s="258"/>
      <c r="AR130" s="258"/>
      <c r="AS130" s="258"/>
      <c r="AT130" s="258"/>
      <c r="AU130" s="258"/>
      <c r="AV130" s="258"/>
      <c r="AW130" s="258"/>
      <c r="AX130" s="258"/>
      <c r="AY130" s="258"/>
      <c r="AZ130" s="258"/>
      <c r="BA130" s="258"/>
      <c r="BB130" s="258"/>
      <c r="BC130" s="258"/>
      <c r="BD130" s="258"/>
      <c r="BE130" s="178"/>
      <c r="BF130" s="156"/>
      <c r="BG130" s="1"/>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row>
    <row r="131" spans="1:83" ht="12.75" customHeight="1" x14ac:dyDescent="0.2">
      <c r="A131" s="1"/>
      <c r="B131" s="176"/>
      <c r="C131" s="51"/>
      <c r="D131" s="51"/>
      <c r="E131" s="51"/>
      <c r="F131" s="51"/>
      <c r="G131" s="51"/>
      <c r="H131" s="177" t="s">
        <v>183</v>
      </c>
      <c r="I131" s="51"/>
      <c r="J131" s="51"/>
      <c r="K131" s="51"/>
      <c r="L131" s="51"/>
      <c r="M131" s="51"/>
      <c r="N131" s="258">
        <f>O25</f>
        <v>0</v>
      </c>
      <c r="O131" s="258"/>
      <c r="P131" s="258"/>
      <c r="Q131" s="258"/>
      <c r="R131" s="258"/>
      <c r="S131" s="258"/>
      <c r="T131" s="258"/>
      <c r="U131" s="258"/>
      <c r="V131" s="258"/>
      <c r="W131" s="258"/>
      <c r="X131" s="258"/>
      <c r="Y131" s="258"/>
      <c r="Z131" s="258"/>
      <c r="AA131" s="258"/>
      <c r="AB131" s="258"/>
      <c r="AC131" s="258"/>
      <c r="AD131" s="258"/>
      <c r="AE131" s="258"/>
      <c r="AF131" s="258"/>
      <c r="AG131" s="258"/>
      <c r="AH131" s="258"/>
      <c r="AI131" s="258"/>
      <c r="AJ131" s="258"/>
      <c r="AK131" s="258"/>
      <c r="AL131" s="258"/>
      <c r="AM131" s="258"/>
      <c r="AN131" s="258"/>
      <c r="AO131" s="258"/>
      <c r="AP131" s="258"/>
      <c r="AQ131" s="258"/>
      <c r="AR131" s="258"/>
      <c r="AS131" s="258"/>
      <c r="AT131" s="258"/>
      <c r="AU131" s="258"/>
      <c r="AV131" s="258"/>
      <c r="AW131" s="258"/>
      <c r="AX131" s="258"/>
      <c r="AY131" s="258"/>
      <c r="AZ131" s="258"/>
      <c r="BA131" s="258"/>
      <c r="BB131" s="258"/>
      <c r="BC131" s="258"/>
      <c r="BD131" s="258"/>
      <c r="BE131" s="178"/>
      <c r="BF131" s="156"/>
      <c r="BG131" s="1"/>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row>
    <row r="132" spans="1:83" ht="12.75" customHeight="1" x14ac:dyDescent="0.2">
      <c r="A132" s="1"/>
      <c r="B132" s="176"/>
      <c r="C132" s="51"/>
      <c r="D132" s="51"/>
      <c r="E132" s="51"/>
      <c r="F132" s="51"/>
      <c r="G132" s="51"/>
      <c r="H132" s="51" t="s">
        <v>184</v>
      </c>
      <c r="I132" s="51"/>
      <c r="J132" s="51"/>
      <c r="K132" s="51"/>
      <c r="L132" s="51"/>
      <c r="M132" s="51"/>
      <c r="N132" s="258">
        <f>M26</f>
        <v>0</v>
      </c>
      <c r="O132" s="258"/>
      <c r="P132" s="258"/>
      <c r="Q132" s="258"/>
      <c r="R132" s="258"/>
      <c r="S132" s="258"/>
      <c r="T132" s="258"/>
      <c r="U132" s="258"/>
      <c r="V132" s="258"/>
      <c r="W132" s="258"/>
      <c r="X132" s="258"/>
      <c r="Y132" s="258"/>
      <c r="Z132" s="258"/>
      <c r="AA132" s="258"/>
      <c r="AB132" s="258"/>
      <c r="AC132" s="258"/>
      <c r="AD132" s="258"/>
      <c r="AE132" s="258"/>
      <c r="AF132" s="258"/>
      <c r="AG132" s="258"/>
      <c r="AH132" s="258"/>
      <c r="AI132" s="258"/>
      <c r="AJ132" s="258"/>
      <c r="AK132" s="258"/>
      <c r="AL132" s="258"/>
      <c r="AM132" s="258"/>
      <c r="AN132" s="258"/>
      <c r="AO132" s="258"/>
      <c r="AP132" s="258"/>
      <c r="AQ132" s="258"/>
      <c r="AR132" s="258"/>
      <c r="AS132" s="258"/>
      <c r="AT132" s="258"/>
      <c r="AU132" s="258"/>
      <c r="AV132" s="258"/>
      <c r="AW132" s="258"/>
      <c r="AX132" s="258"/>
      <c r="AY132" s="258"/>
      <c r="AZ132" s="258"/>
      <c r="BA132" s="258"/>
      <c r="BB132" s="258"/>
      <c r="BC132" s="258"/>
      <c r="BD132" s="258"/>
      <c r="BE132" s="178"/>
      <c r="BF132" s="156"/>
      <c r="BG132" s="1"/>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row>
    <row r="133" spans="1:83" ht="36.75" customHeight="1" x14ac:dyDescent="0.2">
      <c r="A133" s="1"/>
      <c r="B133" s="301" t="s">
        <v>226</v>
      </c>
      <c r="C133" s="302"/>
      <c r="D133" s="302"/>
      <c r="E133" s="302"/>
      <c r="F133" s="302"/>
      <c r="G133" s="302"/>
      <c r="H133" s="302"/>
      <c r="I133" s="302"/>
      <c r="J133" s="302"/>
      <c r="K133" s="302"/>
      <c r="L133" s="302"/>
      <c r="M133" s="302"/>
      <c r="N133" s="302"/>
      <c r="O133" s="302"/>
      <c r="P133" s="302"/>
      <c r="Q133" s="302"/>
      <c r="R133" s="302"/>
      <c r="S133" s="302"/>
      <c r="T133" s="302"/>
      <c r="U133" s="302"/>
      <c r="V133" s="302"/>
      <c r="W133" s="302"/>
      <c r="X133" s="302"/>
      <c r="Y133" s="302"/>
      <c r="Z133" s="302"/>
      <c r="AA133" s="302"/>
      <c r="AB133" s="302"/>
      <c r="AC133" s="302"/>
      <c r="AD133" s="302"/>
      <c r="AE133" s="302"/>
      <c r="AF133" s="302"/>
      <c r="AG133" s="302"/>
      <c r="AH133" s="302"/>
      <c r="AI133" s="302"/>
      <c r="AJ133" s="302"/>
      <c r="AK133" s="302"/>
      <c r="AL133" s="302"/>
      <c r="AM133" s="302"/>
      <c r="AN133" s="302"/>
      <c r="AO133" s="302"/>
      <c r="AP133" s="302"/>
      <c r="AQ133" s="302"/>
      <c r="AR133" s="302"/>
      <c r="AS133" s="302"/>
      <c r="AT133" s="302"/>
      <c r="AU133" s="302"/>
      <c r="AV133" s="302"/>
      <c r="AW133" s="302"/>
      <c r="AX133" s="302"/>
      <c r="AY133" s="302"/>
      <c r="AZ133" s="302"/>
      <c r="BA133" s="302"/>
      <c r="BB133" s="302"/>
      <c r="BC133" s="302"/>
      <c r="BD133" s="302"/>
      <c r="BE133" s="303"/>
      <c r="BF133" s="156"/>
      <c r="BG133" s="1"/>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row>
    <row r="134" spans="1:83" ht="20.25" customHeight="1" x14ac:dyDescent="0.2">
      <c r="A134" s="1"/>
      <c r="B134" s="301" t="s">
        <v>227</v>
      </c>
      <c r="C134" s="302"/>
      <c r="D134" s="302"/>
      <c r="E134" s="302"/>
      <c r="F134" s="302"/>
      <c r="G134" s="302"/>
      <c r="H134" s="302"/>
      <c r="I134" s="302"/>
      <c r="J134" s="302"/>
      <c r="K134" s="302"/>
      <c r="L134" s="302"/>
      <c r="M134" s="302"/>
      <c r="N134" s="302"/>
      <c r="O134" s="302"/>
      <c r="P134" s="302"/>
      <c r="Q134" s="302"/>
      <c r="R134" s="302"/>
      <c r="S134" s="302"/>
      <c r="T134" s="302"/>
      <c r="U134" s="302"/>
      <c r="V134" s="302"/>
      <c r="W134" s="302"/>
      <c r="X134" s="302"/>
      <c r="Y134" s="302"/>
      <c r="Z134" s="302"/>
      <c r="AA134" s="302"/>
      <c r="AB134" s="302"/>
      <c r="AC134" s="302"/>
      <c r="AD134" s="302"/>
      <c r="AE134" s="302"/>
      <c r="AF134" s="302"/>
      <c r="AG134" s="302"/>
      <c r="AH134" s="302"/>
      <c r="AI134" s="302"/>
      <c r="AJ134" s="302"/>
      <c r="AK134" s="302"/>
      <c r="AL134" s="302"/>
      <c r="AM134" s="302"/>
      <c r="AN134" s="302"/>
      <c r="AO134" s="302"/>
      <c r="AP134" s="302"/>
      <c r="AQ134" s="302"/>
      <c r="AR134" s="302"/>
      <c r="AS134" s="302"/>
      <c r="AT134" s="302"/>
      <c r="AU134" s="302"/>
      <c r="AV134" s="302"/>
      <c r="AW134" s="302"/>
      <c r="AX134" s="302"/>
      <c r="AY134" s="302"/>
      <c r="AZ134" s="302"/>
      <c r="BA134" s="302"/>
      <c r="BB134" s="302"/>
      <c r="BC134" s="302"/>
      <c r="BD134" s="302"/>
      <c r="BE134" s="303"/>
      <c r="BF134" s="156"/>
      <c r="BG134" s="1"/>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row>
    <row r="135" spans="1:83" ht="21" customHeight="1" x14ac:dyDescent="0.2">
      <c r="A135" s="1"/>
      <c r="B135" s="301" t="s">
        <v>185</v>
      </c>
      <c r="C135" s="302"/>
      <c r="D135" s="302"/>
      <c r="E135" s="302"/>
      <c r="F135" s="302"/>
      <c r="G135" s="302"/>
      <c r="H135" s="302"/>
      <c r="I135" s="302"/>
      <c r="J135" s="302"/>
      <c r="K135" s="302"/>
      <c r="L135" s="302"/>
      <c r="M135" s="302"/>
      <c r="N135" s="302"/>
      <c r="O135" s="302"/>
      <c r="P135" s="302"/>
      <c r="Q135" s="302"/>
      <c r="R135" s="302"/>
      <c r="S135" s="302"/>
      <c r="T135" s="302"/>
      <c r="U135" s="302"/>
      <c r="V135" s="302"/>
      <c r="W135" s="302"/>
      <c r="X135" s="302"/>
      <c r="Y135" s="302"/>
      <c r="Z135" s="302"/>
      <c r="AA135" s="302"/>
      <c r="AB135" s="302"/>
      <c r="AC135" s="302"/>
      <c r="AD135" s="302"/>
      <c r="AE135" s="302"/>
      <c r="AF135" s="302"/>
      <c r="AG135" s="302"/>
      <c r="AH135" s="302"/>
      <c r="AI135" s="302"/>
      <c r="AJ135" s="302"/>
      <c r="AK135" s="302"/>
      <c r="AL135" s="302"/>
      <c r="AM135" s="302"/>
      <c r="AN135" s="302"/>
      <c r="AO135" s="302"/>
      <c r="AP135" s="302"/>
      <c r="AQ135" s="302"/>
      <c r="AR135" s="302"/>
      <c r="AS135" s="302"/>
      <c r="AT135" s="302"/>
      <c r="AU135" s="302"/>
      <c r="AV135" s="302"/>
      <c r="AW135" s="302"/>
      <c r="AX135" s="302"/>
      <c r="AY135" s="302"/>
      <c r="AZ135" s="302"/>
      <c r="BA135" s="302"/>
      <c r="BB135" s="302"/>
      <c r="BC135" s="302"/>
      <c r="BD135" s="302"/>
      <c r="BE135" s="303"/>
      <c r="BF135" s="156"/>
      <c r="BG135" s="1"/>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row>
    <row r="136" spans="1:83" ht="21" customHeight="1" x14ac:dyDescent="0.2">
      <c r="A136" s="1"/>
      <c r="B136" s="301" t="s">
        <v>186</v>
      </c>
      <c r="C136" s="302"/>
      <c r="D136" s="302"/>
      <c r="E136" s="302"/>
      <c r="F136" s="302"/>
      <c r="G136" s="302"/>
      <c r="H136" s="302"/>
      <c r="I136" s="302"/>
      <c r="J136" s="302"/>
      <c r="K136" s="302"/>
      <c r="L136" s="302"/>
      <c r="M136" s="302"/>
      <c r="N136" s="302"/>
      <c r="O136" s="302"/>
      <c r="P136" s="302"/>
      <c r="Q136" s="302"/>
      <c r="R136" s="302"/>
      <c r="S136" s="302"/>
      <c r="T136" s="302"/>
      <c r="U136" s="302"/>
      <c r="V136" s="302"/>
      <c r="W136" s="302"/>
      <c r="X136" s="302"/>
      <c r="Y136" s="302"/>
      <c r="Z136" s="302"/>
      <c r="AA136" s="302"/>
      <c r="AB136" s="302"/>
      <c r="AC136" s="302"/>
      <c r="AD136" s="302"/>
      <c r="AE136" s="302"/>
      <c r="AF136" s="302"/>
      <c r="AG136" s="302"/>
      <c r="AH136" s="302"/>
      <c r="AI136" s="302"/>
      <c r="AJ136" s="302"/>
      <c r="AK136" s="302"/>
      <c r="AL136" s="302"/>
      <c r="AM136" s="302"/>
      <c r="AN136" s="302"/>
      <c r="AO136" s="302"/>
      <c r="AP136" s="302"/>
      <c r="AQ136" s="302"/>
      <c r="AR136" s="302"/>
      <c r="AS136" s="302"/>
      <c r="AT136" s="302"/>
      <c r="AU136" s="302"/>
      <c r="AV136" s="302"/>
      <c r="AW136" s="302"/>
      <c r="AX136" s="302"/>
      <c r="AY136" s="302"/>
      <c r="AZ136" s="302"/>
      <c r="BA136" s="302"/>
      <c r="BB136" s="302"/>
      <c r="BC136" s="302"/>
      <c r="BD136" s="302"/>
      <c r="BE136" s="303"/>
      <c r="BF136" s="156"/>
      <c r="BG136" s="1"/>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row>
    <row r="137" spans="1:83" ht="12.75" customHeight="1" x14ac:dyDescent="0.2">
      <c r="A137" s="1"/>
      <c r="B137" s="179" t="s">
        <v>33</v>
      </c>
      <c r="C137" s="22"/>
      <c r="D137" s="304"/>
      <c r="E137" s="304"/>
      <c r="F137" s="304"/>
      <c r="G137" s="304"/>
      <c r="H137" s="304"/>
      <c r="I137" s="304"/>
      <c r="J137" s="304"/>
      <c r="K137" s="304"/>
      <c r="L137" s="304"/>
      <c r="M137" s="304"/>
      <c r="N137" s="304"/>
      <c r="O137" s="304"/>
      <c r="P137" s="304"/>
      <c r="Q137" s="22" t="s">
        <v>42</v>
      </c>
      <c r="R137" s="22"/>
      <c r="S137" s="22"/>
      <c r="T137" s="304"/>
      <c r="U137" s="304"/>
      <c r="V137" s="304"/>
      <c r="W137" s="304"/>
      <c r="X137" s="304"/>
      <c r="Y137" s="304"/>
      <c r="Z137" s="304"/>
      <c r="AA137" s="304"/>
      <c r="AB137" s="304"/>
      <c r="AC137" s="304"/>
      <c r="AD137" s="304"/>
      <c r="AE137" s="304"/>
      <c r="AF137" s="61" t="s">
        <v>62</v>
      </c>
      <c r="AG137" s="22"/>
      <c r="AH137" s="22"/>
      <c r="AI137" s="22"/>
      <c r="AJ137" s="22"/>
      <c r="AK137" s="22"/>
      <c r="AL137" s="22"/>
      <c r="AM137" s="22"/>
      <c r="AN137" s="22"/>
      <c r="AO137" s="22"/>
      <c r="AP137" s="22"/>
      <c r="AQ137" s="22"/>
      <c r="AR137" s="22"/>
      <c r="AS137" s="22"/>
      <c r="AT137" s="22"/>
      <c r="AU137" s="22"/>
      <c r="AV137" s="22"/>
      <c r="AW137" s="22"/>
      <c r="AX137" s="22"/>
      <c r="AY137" s="22"/>
      <c r="AZ137" s="22"/>
      <c r="BA137" s="51"/>
      <c r="BB137" s="51"/>
      <c r="BC137" s="51"/>
      <c r="BD137" s="51"/>
      <c r="BE137" s="178"/>
      <c r="BF137" s="156"/>
      <c r="BG137" s="1"/>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row>
    <row r="138" spans="1:83" ht="12.75" customHeight="1" x14ac:dyDescent="0.2">
      <c r="A138" s="1"/>
      <c r="B138" s="179"/>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51"/>
      <c r="BB138" s="51"/>
      <c r="BC138" s="51"/>
      <c r="BD138" s="51"/>
      <c r="BE138" s="178"/>
      <c r="BF138" s="156"/>
      <c r="BG138" s="1"/>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row>
    <row r="139" spans="1:83" ht="12.75" customHeight="1" x14ac:dyDescent="0.2">
      <c r="A139" s="1"/>
      <c r="B139" s="176"/>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51"/>
      <c r="BB139" s="51"/>
      <c r="BC139" s="51"/>
      <c r="BD139" s="51"/>
      <c r="BE139" s="178"/>
      <c r="BF139" s="156"/>
      <c r="BG139" s="1"/>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row>
    <row r="140" spans="1:83" ht="12.75" customHeight="1" x14ac:dyDescent="0.2">
      <c r="A140" s="1"/>
      <c r="B140" s="176"/>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1"/>
      <c r="BB140" s="51"/>
      <c r="BC140" s="51"/>
      <c r="BD140" s="51"/>
      <c r="BE140" s="178"/>
      <c r="BF140" s="156"/>
      <c r="BG140" s="1"/>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row>
    <row r="141" spans="1:83" ht="12.75" customHeight="1" thickBot="1" x14ac:dyDescent="0.25">
      <c r="A141" s="1"/>
      <c r="B141" s="180"/>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75"/>
      <c r="AG141" s="175"/>
      <c r="AH141" s="175"/>
      <c r="AI141" s="175"/>
      <c r="AJ141" s="175"/>
      <c r="AK141" s="175"/>
      <c r="AL141" s="175" t="s">
        <v>191</v>
      </c>
      <c r="AM141" s="175"/>
      <c r="AN141" s="175"/>
      <c r="AO141" s="175"/>
      <c r="AP141" s="175"/>
      <c r="AQ141" s="175"/>
      <c r="AR141" s="175"/>
      <c r="AS141" s="175"/>
      <c r="AT141" s="175"/>
      <c r="AU141" s="175"/>
      <c r="AV141" s="175"/>
      <c r="AW141" s="175"/>
      <c r="AX141" s="175"/>
      <c r="AY141" s="175"/>
      <c r="AZ141" s="175"/>
      <c r="BA141" s="181"/>
      <c r="BB141" s="181"/>
      <c r="BC141" s="181"/>
      <c r="BD141" s="181"/>
      <c r="BE141" s="182"/>
      <c r="BF141" s="156"/>
      <c r="BG141" s="1"/>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row>
    <row r="142" spans="1:83" ht="12.75" customHeight="1" x14ac:dyDescent="0.2">
      <c r="A142" s="1"/>
      <c r="B142" s="159"/>
      <c r="C142" s="159"/>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60"/>
      <c r="AG142" s="160"/>
      <c r="AH142" s="160"/>
      <c r="AI142" s="160"/>
      <c r="AJ142" s="160"/>
      <c r="AK142" s="160"/>
      <c r="AL142" s="160"/>
      <c r="AM142" s="160"/>
      <c r="AN142" s="160"/>
      <c r="AO142" s="160"/>
      <c r="AP142" s="160"/>
      <c r="AQ142" s="160"/>
      <c r="AR142" s="160"/>
      <c r="AS142" s="160"/>
      <c r="AT142" s="160"/>
      <c r="AU142" s="160"/>
      <c r="AV142" s="160"/>
      <c r="AW142" s="160"/>
      <c r="AX142" s="160"/>
      <c r="AY142" s="160"/>
      <c r="AZ142" s="160"/>
      <c r="BA142" s="159"/>
      <c r="BB142" s="159"/>
      <c r="BC142" s="159"/>
      <c r="BD142" s="159"/>
      <c r="BE142" s="159"/>
      <c r="BF142" s="156"/>
      <c r="BG142" s="1"/>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row>
    <row r="143" spans="1:83" ht="12.75" customHeight="1" thickBot="1" x14ac:dyDescent="0.25">
      <c r="A143" s="1"/>
      <c r="B143" s="159"/>
      <c r="C143" s="159"/>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c r="AF143" s="160"/>
      <c r="AG143" s="160"/>
      <c r="AH143" s="160"/>
      <c r="AI143" s="21" t="s">
        <v>4</v>
      </c>
      <c r="AJ143" s="161"/>
      <c r="AK143" s="161"/>
      <c r="AL143" s="161"/>
      <c r="AM143" s="161"/>
      <c r="AN143" s="161"/>
      <c r="AO143" s="161"/>
      <c r="AP143" s="161"/>
      <c r="AQ143" s="161"/>
      <c r="AR143" s="161"/>
      <c r="AS143" s="161"/>
      <c r="AT143" s="161"/>
      <c r="AU143" s="161"/>
      <c r="AV143" s="161"/>
      <c r="AW143" s="161"/>
      <c r="AX143" s="341" t="str">
        <f>$AX$1</f>
        <v/>
      </c>
      <c r="AY143" s="341"/>
      <c r="AZ143" s="341"/>
      <c r="BA143" s="341"/>
      <c r="BB143" s="341"/>
      <c r="BC143" s="341"/>
      <c r="BD143" s="341"/>
      <c r="BE143" s="342"/>
      <c r="BF143" s="156"/>
      <c r="BG143" s="1"/>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row>
    <row r="144" spans="1:83" ht="12.75" customHeight="1" x14ac:dyDescent="0.2">
      <c r="A144" s="1"/>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60"/>
      <c r="AG144" s="160"/>
      <c r="AH144" s="160"/>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100" t="str">
        <f>Verzioszam</f>
        <v>v5.3</v>
      </c>
      <c r="BF144" s="156"/>
      <c r="BG144" s="1"/>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row>
    <row r="145" spans="1:83" ht="12.75" customHeight="1" thickBot="1" x14ac:dyDescent="0.25">
      <c r="A145" s="1"/>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60"/>
      <c r="AG145" s="160"/>
      <c r="AH145" s="160"/>
      <c r="AI145" s="160"/>
      <c r="AJ145" s="160"/>
      <c r="AK145" s="160"/>
      <c r="AL145" s="160"/>
      <c r="AM145" s="160"/>
      <c r="AN145" s="160"/>
      <c r="AO145" s="160"/>
      <c r="AP145" s="160"/>
      <c r="AQ145" s="160"/>
      <c r="AR145" s="160"/>
      <c r="AS145" s="160"/>
      <c r="AT145" s="160"/>
      <c r="AU145" s="160"/>
      <c r="AV145" s="160"/>
      <c r="AW145" s="160"/>
      <c r="AX145" s="160"/>
      <c r="AY145" s="160"/>
      <c r="AZ145" s="160"/>
      <c r="BA145" s="159"/>
      <c r="BB145" s="159"/>
      <c r="BC145" s="159"/>
      <c r="BD145" s="159"/>
      <c r="BE145" s="159"/>
      <c r="BF145" s="156"/>
      <c r="BG145" s="1"/>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row>
    <row r="146" spans="1:83" ht="12.75" customHeight="1" x14ac:dyDescent="0.2">
      <c r="A146" s="1"/>
      <c r="B146" s="305" t="s">
        <v>187</v>
      </c>
      <c r="C146" s="306"/>
      <c r="D146" s="306"/>
      <c r="E146" s="306"/>
      <c r="F146" s="306"/>
      <c r="G146" s="306"/>
      <c r="H146" s="306"/>
      <c r="I146" s="306"/>
      <c r="J146" s="306"/>
      <c r="K146" s="306"/>
      <c r="L146" s="306"/>
      <c r="M146" s="306"/>
      <c r="N146" s="306"/>
      <c r="O146" s="306"/>
      <c r="P146" s="306"/>
      <c r="Q146" s="306"/>
      <c r="R146" s="306"/>
      <c r="S146" s="306"/>
      <c r="T146" s="306"/>
      <c r="U146" s="306"/>
      <c r="V146" s="306"/>
      <c r="W146" s="306"/>
      <c r="X146" s="306"/>
      <c r="Y146" s="306"/>
      <c r="Z146" s="306"/>
      <c r="AA146" s="306"/>
      <c r="AB146" s="306"/>
      <c r="AC146" s="306"/>
      <c r="AD146" s="306"/>
      <c r="AE146" s="306"/>
      <c r="AF146" s="306"/>
      <c r="AG146" s="306"/>
      <c r="AH146" s="306"/>
      <c r="AI146" s="306"/>
      <c r="AJ146" s="306"/>
      <c r="AK146" s="306"/>
      <c r="AL146" s="306"/>
      <c r="AM146" s="306"/>
      <c r="AN146" s="306"/>
      <c r="AO146" s="306"/>
      <c r="AP146" s="306"/>
      <c r="AQ146" s="306"/>
      <c r="AR146" s="306"/>
      <c r="AS146" s="306"/>
      <c r="AT146" s="306"/>
      <c r="AU146" s="306"/>
      <c r="AV146" s="306"/>
      <c r="AW146" s="306"/>
      <c r="AX146" s="306"/>
      <c r="AY146" s="306"/>
      <c r="AZ146" s="306"/>
      <c r="BA146" s="306"/>
      <c r="BB146" s="306"/>
      <c r="BC146" s="306"/>
      <c r="BD146" s="306"/>
      <c r="BE146" s="307"/>
      <c r="BF146" s="156"/>
      <c r="BG146" s="1"/>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row>
    <row r="147" spans="1:83" ht="12.75" customHeight="1" x14ac:dyDescent="0.2">
      <c r="A147" s="1"/>
      <c r="B147" s="354" t="s">
        <v>219</v>
      </c>
      <c r="C147" s="355"/>
      <c r="D147" s="355"/>
      <c r="E147" s="356" t="str">
        <f>G13</f>
        <v/>
      </c>
      <c r="F147" s="356"/>
      <c r="G147" s="356"/>
      <c r="H147" s="356"/>
      <c r="I147" s="356"/>
      <c r="J147" s="356"/>
      <c r="K147" s="356"/>
      <c r="L147" s="356"/>
      <c r="M147" s="356"/>
      <c r="N147" s="356"/>
      <c r="O147" s="356"/>
      <c r="P147" s="356"/>
      <c r="Q147" s="356"/>
      <c r="R147" s="356"/>
      <c r="S147" s="356"/>
      <c r="T147" s="356"/>
      <c r="U147" s="356"/>
      <c r="V147" s="356"/>
      <c r="W147" s="356"/>
      <c r="X147" s="356"/>
      <c r="Y147" s="356"/>
      <c r="Z147" s="356"/>
      <c r="AA147" s="356"/>
      <c r="AB147" s="356"/>
      <c r="AC147" s="356"/>
      <c r="AD147" s="356"/>
      <c r="AE147" s="356"/>
      <c r="AF147" s="356"/>
      <c r="AG147" s="356"/>
      <c r="AH147" s="356"/>
      <c r="AI147" s="356"/>
      <c r="AJ147" s="356"/>
      <c r="AK147" s="356"/>
      <c r="AL147" s="356"/>
      <c r="AM147" s="356"/>
      <c r="AN147" s="356"/>
      <c r="AO147" s="356"/>
      <c r="AP147" s="356"/>
      <c r="AQ147" s="356"/>
      <c r="AR147" s="356"/>
      <c r="AS147" s="356"/>
      <c r="AT147" s="356"/>
      <c r="AU147" s="356"/>
      <c r="AV147" s="356"/>
      <c r="AW147" s="356"/>
      <c r="AX147" s="356"/>
      <c r="AY147" s="356"/>
      <c r="AZ147" s="356"/>
      <c r="BA147" s="356"/>
      <c r="BB147" s="356"/>
      <c r="BC147" s="356"/>
      <c r="BD147" s="356"/>
      <c r="BE147" s="357"/>
      <c r="BF147" s="156"/>
      <c r="BG147" s="1"/>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row>
    <row r="148" spans="1:83" ht="12.75" customHeight="1" x14ac:dyDescent="0.2">
      <c r="A148" s="1"/>
      <c r="B148" s="358" t="s">
        <v>38</v>
      </c>
      <c r="C148" s="359"/>
      <c r="D148" s="359"/>
      <c r="E148" s="359"/>
      <c r="F148" s="360" t="str">
        <f>G22</f>
        <v/>
      </c>
      <c r="G148" s="360"/>
      <c r="H148" s="360"/>
      <c r="I148" s="360"/>
      <c r="J148" s="360"/>
      <c r="K148" s="360"/>
      <c r="L148" s="360"/>
      <c r="M148" s="360"/>
      <c r="N148" s="360"/>
      <c r="O148" s="360"/>
      <c r="P148" s="360"/>
      <c r="Q148" s="360"/>
      <c r="R148" s="361" t="s">
        <v>221</v>
      </c>
      <c r="S148" s="362"/>
      <c r="T148" s="362"/>
      <c r="U148" s="362"/>
      <c r="V148" s="362"/>
      <c r="W148" s="362"/>
      <c r="X148" s="360" t="str">
        <f>J16</f>
        <v/>
      </c>
      <c r="Y148" s="360"/>
      <c r="Z148" s="360"/>
      <c r="AA148" s="360"/>
      <c r="AB148" s="360"/>
      <c r="AC148" s="360"/>
      <c r="AD148" s="360"/>
      <c r="AE148" s="360"/>
      <c r="AF148" s="360"/>
      <c r="AG148" s="360"/>
      <c r="AH148" s="360"/>
      <c r="AI148" s="360"/>
      <c r="AJ148" s="360"/>
      <c r="AK148" s="360"/>
      <c r="AL148" s="360"/>
      <c r="AM148" s="360"/>
      <c r="AN148" s="360"/>
      <c r="AO148" s="360"/>
      <c r="AP148" s="360"/>
      <c r="AQ148" s="360"/>
      <c r="AR148" s="360"/>
      <c r="AS148" s="360"/>
      <c r="AT148" s="360"/>
      <c r="AU148" s="360"/>
      <c r="AV148" s="360"/>
      <c r="AW148" s="360"/>
      <c r="AX148" s="360"/>
      <c r="AY148" s="360"/>
      <c r="AZ148" s="360"/>
      <c r="BA148" s="360"/>
      <c r="BB148" s="360"/>
      <c r="BC148" s="360"/>
      <c r="BD148" s="360"/>
      <c r="BE148" s="363"/>
      <c r="BF148" s="156"/>
      <c r="BG148" s="1"/>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row>
    <row r="149" spans="1:83" ht="77.25" customHeight="1" x14ac:dyDescent="0.2">
      <c r="A149" s="1"/>
      <c r="B149" s="301" t="s">
        <v>228</v>
      </c>
      <c r="C149" s="302"/>
      <c r="D149" s="302"/>
      <c r="E149" s="302"/>
      <c r="F149" s="302"/>
      <c r="G149" s="302"/>
      <c r="H149" s="302"/>
      <c r="I149" s="302"/>
      <c r="J149" s="302"/>
      <c r="K149" s="302"/>
      <c r="L149" s="302"/>
      <c r="M149" s="302"/>
      <c r="N149" s="302"/>
      <c r="O149" s="302"/>
      <c r="P149" s="302"/>
      <c r="Q149" s="302"/>
      <c r="R149" s="302"/>
      <c r="S149" s="302"/>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302"/>
      <c r="AP149" s="302"/>
      <c r="AQ149" s="302"/>
      <c r="AR149" s="302"/>
      <c r="AS149" s="302"/>
      <c r="AT149" s="302"/>
      <c r="AU149" s="302"/>
      <c r="AV149" s="302"/>
      <c r="AW149" s="302"/>
      <c r="AX149" s="302"/>
      <c r="AY149" s="302"/>
      <c r="AZ149" s="302"/>
      <c r="BA149" s="302"/>
      <c r="BB149" s="302"/>
      <c r="BC149" s="302"/>
      <c r="BD149" s="302"/>
      <c r="BE149" s="303"/>
      <c r="BF149" s="156"/>
      <c r="BG149" s="1"/>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row>
    <row r="150" spans="1:83" ht="26.25" customHeight="1" x14ac:dyDescent="0.2">
      <c r="A150" s="1"/>
      <c r="B150" s="301" t="s">
        <v>220</v>
      </c>
      <c r="C150" s="302"/>
      <c r="D150" s="302"/>
      <c r="E150" s="302"/>
      <c r="F150" s="302"/>
      <c r="G150" s="302"/>
      <c r="H150" s="302"/>
      <c r="I150" s="302"/>
      <c r="J150" s="302"/>
      <c r="K150" s="302"/>
      <c r="L150" s="302"/>
      <c r="M150" s="302"/>
      <c r="N150" s="302"/>
      <c r="O150" s="302"/>
      <c r="P150" s="302"/>
      <c r="Q150" s="302"/>
      <c r="R150" s="302"/>
      <c r="S150" s="302"/>
      <c r="T150" s="302"/>
      <c r="U150" s="302"/>
      <c r="V150" s="302"/>
      <c r="W150" s="302"/>
      <c r="X150" s="302"/>
      <c r="Y150" s="302"/>
      <c r="Z150" s="302"/>
      <c r="AA150" s="302"/>
      <c r="AB150" s="302"/>
      <c r="AC150" s="302"/>
      <c r="AD150" s="302"/>
      <c r="AE150" s="302"/>
      <c r="AF150" s="302"/>
      <c r="AG150" s="302"/>
      <c r="AH150" s="302"/>
      <c r="AI150" s="302"/>
      <c r="AJ150" s="302"/>
      <c r="AK150" s="302"/>
      <c r="AL150" s="302"/>
      <c r="AM150" s="302"/>
      <c r="AN150" s="302"/>
      <c r="AO150" s="302"/>
      <c r="AP150" s="302"/>
      <c r="AQ150" s="302"/>
      <c r="AR150" s="302"/>
      <c r="AS150" s="302"/>
      <c r="AT150" s="302"/>
      <c r="AU150" s="302"/>
      <c r="AV150" s="302"/>
      <c r="AW150" s="302"/>
      <c r="AX150" s="302"/>
      <c r="AY150" s="302"/>
      <c r="AZ150" s="302"/>
      <c r="BA150" s="302"/>
      <c r="BB150" s="302"/>
      <c r="BC150" s="302"/>
      <c r="BD150" s="302"/>
      <c r="BE150" s="303"/>
      <c r="BF150" s="156"/>
      <c r="BG150" s="1"/>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row>
    <row r="151" spans="1:83" ht="12.75" customHeight="1" x14ac:dyDescent="0.2">
      <c r="A151" s="1"/>
      <c r="B151" s="179" t="s">
        <v>33</v>
      </c>
      <c r="C151" s="22"/>
      <c r="D151" s="304"/>
      <c r="E151" s="304"/>
      <c r="F151" s="304"/>
      <c r="G151" s="304"/>
      <c r="H151" s="304"/>
      <c r="I151" s="304"/>
      <c r="J151" s="304"/>
      <c r="K151" s="304"/>
      <c r="L151" s="304"/>
      <c r="M151" s="304"/>
      <c r="N151" s="304"/>
      <c r="O151" s="304"/>
      <c r="P151" s="304"/>
      <c r="Q151" s="22" t="s">
        <v>42</v>
      </c>
      <c r="R151" s="22"/>
      <c r="S151" s="22"/>
      <c r="T151" s="304"/>
      <c r="U151" s="304"/>
      <c r="V151" s="304"/>
      <c r="W151" s="304"/>
      <c r="X151" s="304"/>
      <c r="Y151" s="304"/>
      <c r="Z151" s="304"/>
      <c r="AA151" s="304"/>
      <c r="AB151" s="304"/>
      <c r="AC151" s="304"/>
      <c r="AD151" s="304"/>
      <c r="AE151" s="304"/>
      <c r="AF151" s="61" t="s">
        <v>62</v>
      </c>
      <c r="AG151" s="22"/>
      <c r="AH151" s="22"/>
      <c r="AI151" s="22"/>
      <c r="AJ151" s="22"/>
      <c r="AK151" s="22"/>
      <c r="AL151" s="22"/>
      <c r="AM151" s="22"/>
      <c r="AN151" s="22"/>
      <c r="AO151" s="22"/>
      <c r="AP151" s="22"/>
      <c r="AQ151" s="22"/>
      <c r="AR151" s="22"/>
      <c r="AS151" s="22"/>
      <c r="AT151" s="22"/>
      <c r="AU151" s="22"/>
      <c r="AV151" s="22"/>
      <c r="AW151" s="22"/>
      <c r="AX151" s="22"/>
      <c r="AY151" s="22"/>
      <c r="AZ151" s="22"/>
      <c r="BA151" s="51"/>
      <c r="BB151" s="51"/>
      <c r="BC151" s="51"/>
      <c r="BD151" s="51"/>
      <c r="BE151" s="178"/>
      <c r="BF151" s="156"/>
      <c r="BG151" s="1"/>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row>
    <row r="152" spans="1:83" ht="12.75" customHeight="1" x14ac:dyDescent="0.2">
      <c r="A152" s="1"/>
      <c r="B152" s="179"/>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155"/>
      <c r="AG152" s="155"/>
      <c r="AH152" s="155"/>
      <c r="AI152" s="155"/>
      <c r="AJ152" s="155"/>
      <c r="AK152" s="155"/>
      <c r="AL152" s="155"/>
      <c r="AM152" s="155"/>
      <c r="AN152" s="155"/>
      <c r="AO152" s="155"/>
      <c r="AP152" s="155"/>
      <c r="AQ152" s="155"/>
      <c r="AR152" s="155"/>
      <c r="AS152" s="155"/>
      <c r="AT152" s="155"/>
      <c r="AU152" s="155"/>
      <c r="AV152" s="155"/>
      <c r="AW152" s="155"/>
      <c r="AX152" s="155"/>
      <c r="AY152" s="155"/>
      <c r="AZ152" s="155"/>
      <c r="BA152" s="51"/>
      <c r="BB152" s="51"/>
      <c r="BC152" s="51"/>
      <c r="BD152" s="51"/>
      <c r="BE152" s="178"/>
      <c r="BF152" s="156"/>
      <c r="BG152" s="1"/>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row>
    <row r="153" spans="1:83" ht="12.75" customHeight="1" x14ac:dyDescent="0.2">
      <c r="A153" s="1"/>
      <c r="B153" s="176"/>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155"/>
      <c r="AG153" s="155"/>
      <c r="AH153" s="155"/>
      <c r="AI153" s="155"/>
      <c r="AJ153" s="155"/>
      <c r="AK153" s="155"/>
      <c r="AL153" s="155"/>
      <c r="AM153" s="155"/>
      <c r="AN153" s="155"/>
      <c r="AO153" s="155"/>
      <c r="AP153" s="155"/>
      <c r="AQ153" s="155"/>
      <c r="AR153" s="155"/>
      <c r="AS153" s="155"/>
      <c r="AT153" s="155"/>
      <c r="AU153" s="155"/>
      <c r="AV153" s="155"/>
      <c r="AW153" s="155"/>
      <c r="AX153" s="155"/>
      <c r="AY153" s="155"/>
      <c r="AZ153" s="155"/>
      <c r="BA153" s="51"/>
      <c r="BB153" s="51"/>
      <c r="BC153" s="51"/>
      <c r="BD153" s="51"/>
      <c r="BE153" s="178"/>
      <c r="BF153" s="156"/>
      <c r="BG153" s="1"/>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row>
    <row r="154" spans="1:83" ht="12.75" customHeight="1" x14ac:dyDescent="0.2">
      <c r="A154" s="1"/>
      <c r="B154" s="176"/>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1"/>
      <c r="BB154" s="51"/>
      <c r="BC154" s="51"/>
      <c r="BD154" s="51"/>
      <c r="BE154" s="178"/>
      <c r="BF154" s="156"/>
      <c r="BG154" s="1"/>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row>
    <row r="155" spans="1:83" ht="12.75" customHeight="1" x14ac:dyDescent="0.2">
      <c r="A155" s="1"/>
      <c r="B155" s="176"/>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22"/>
      <c r="AG155" s="22"/>
      <c r="AH155" s="22"/>
      <c r="AI155" s="22"/>
      <c r="AJ155" s="22"/>
      <c r="AK155" s="22"/>
      <c r="AL155" s="22" t="s">
        <v>192</v>
      </c>
      <c r="AM155" s="22"/>
      <c r="AN155" s="22"/>
      <c r="AO155" s="22"/>
      <c r="AP155" s="22"/>
      <c r="AQ155" s="22"/>
      <c r="AR155" s="22"/>
      <c r="AS155" s="22"/>
      <c r="AT155" s="22"/>
      <c r="AU155" s="22"/>
      <c r="AV155" s="22"/>
      <c r="AW155" s="22"/>
      <c r="AX155" s="22"/>
      <c r="AY155" s="22"/>
      <c r="AZ155" s="22"/>
      <c r="BA155" s="51"/>
      <c r="BB155" s="51"/>
      <c r="BC155" s="51"/>
      <c r="BD155" s="51"/>
      <c r="BE155" s="178"/>
      <c r="BF155" s="156"/>
      <c r="BG155" s="1"/>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row>
    <row r="156" spans="1:83" ht="12.75" customHeight="1" x14ac:dyDescent="0.2">
      <c r="A156" s="1"/>
      <c r="B156" s="176"/>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51"/>
      <c r="BB156" s="51"/>
      <c r="BC156" s="51"/>
      <c r="BD156" s="51"/>
      <c r="BE156" s="178"/>
      <c r="BF156" s="156"/>
      <c r="BG156" s="1"/>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row>
    <row r="157" spans="1:83" ht="12.75" customHeight="1" x14ac:dyDescent="0.2">
      <c r="A157" s="1"/>
      <c r="B157" s="176" t="s">
        <v>193</v>
      </c>
      <c r="C157" s="51"/>
      <c r="D157" s="51"/>
      <c r="E157" s="323"/>
      <c r="F157" s="324"/>
      <c r="G157" s="324"/>
      <c r="H157" s="324"/>
      <c r="I157" s="324"/>
      <c r="J157" s="324"/>
      <c r="K157" s="324"/>
      <c r="L157" s="324"/>
      <c r="M157" s="324"/>
      <c r="N157" s="324"/>
      <c r="O157" s="324"/>
      <c r="P157" s="324"/>
      <c r="Q157" s="324"/>
      <c r="R157" s="324"/>
      <c r="S157" s="324"/>
      <c r="T157" s="324"/>
      <c r="U157" s="324"/>
      <c r="V157" s="324"/>
      <c r="W157" s="324"/>
      <c r="X157" s="324"/>
      <c r="Y157" s="324"/>
      <c r="Z157" s="324"/>
      <c r="AA157" s="324"/>
      <c r="AB157" s="325"/>
      <c r="AC157" s="51"/>
      <c r="AD157" s="51" t="s">
        <v>194</v>
      </c>
      <c r="AE157" s="51"/>
      <c r="AF157" s="22"/>
      <c r="AG157" s="323"/>
      <c r="AH157" s="324"/>
      <c r="AI157" s="324"/>
      <c r="AJ157" s="324"/>
      <c r="AK157" s="324"/>
      <c r="AL157" s="324"/>
      <c r="AM157" s="324"/>
      <c r="AN157" s="324"/>
      <c r="AO157" s="324"/>
      <c r="AP157" s="324"/>
      <c r="AQ157" s="324"/>
      <c r="AR157" s="324"/>
      <c r="AS157" s="324"/>
      <c r="AT157" s="324"/>
      <c r="AU157" s="324"/>
      <c r="AV157" s="324"/>
      <c r="AW157" s="324"/>
      <c r="AX157" s="324"/>
      <c r="AY157" s="324"/>
      <c r="AZ157" s="324"/>
      <c r="BA157" s="324"/>
      <c r="BB157" s="324"/>
      <c r="BC157" s="324"/>
      <c r="BD157" s="325"/>
      <c r="BE157" s="178"/>
      <c r="BF157" s="156"/>
      <c r="BG157" s="1"/>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row>
    <row r="158" spans="1:83" ht="12.75" customHeight="1" x14ac:dyDescent="0.2">
      <c r="A158" s="1"/>
      <c r="B158" s="183" t="s">
        <v>195</v>
      </c>
      <c r="C158" s="184"/>
      <c r="D158" s="184"/>
      <c r="E158" s="326"/>
      <c r="F158" s="327"/>
      <c r="G158" s="327"/>
      <c r="H158" s="327"/>
      <c r="I158" s="327"/>
      <c r="J158" s="327"/>
      <c r="K158" s="327"/>
      <c r="L158" s="327"/>
      <c r="M158" s="327"/>
      <c r="N158" s="327"/>
      <c r="O158" s="327"/>
      <c r="P158" s="327"/>
      <c r="Q158" s="327"/>
      <c r="R158" s="327"/>
      <c r="S158" s="327"/>
      <c r="T158" s="327"/>
      <c r="U158" s="327"/>
      <c r="V158" s="327"/>
      <c r="W158" s="327"/>
      <c r="X158" s="327"/>
      <c r="Y158" s="327"/>
      <c r="Z158" s="327"/>
      <c r="AA158" s="327"/>
      <c r="AB158" s="328"/>
      <c r="AC158" s="184"/>
      <c r="AD158" s="184" t="s">
        <v>195</v>
      </c>
      <c r="AE158" s="184"/>
      <c r="AF158" s="184"/>
      <c r="AG158" s="326"/>
      <c r="AH158" s="327"/>
      <c r="AI158" s="327"/>
      <c r="AJ158" s="327"/>
      <c r="AK158" s="327"/>
      <c r="AL158" s="327"/>
      <c r="AM158" s="327"/>
      <c r="AN158" s="327"/>
      <c r="AO158" s="327"/>
      <c r="AP158" s="327"/>
      <c r="AQ158" s="327"/>
      <c r="AR158" s="327"/>
      <c r="AS158" s="327"/>
      <c r="AT158" s="327"/>
      <c r="AU158" s="327"/>
      <c r="AV158" s="327"/>
      <c r="AW158" s="327"/>
      <c r="AX158" s="327"/>
      <c r="AY158" s="327"/>
      <c r="AZ158" s="327"/>
      <c r="BA158" s="327"/>
      <c r="BB158" s="327"/>
      <c r="BC158" s="327"/>
      <c r="BD158" s="328"/>
      <c r="BE158" s="185"/>
      <c r="BF158" s="156"/>
      <c r="BG158" s="1"/>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row>
    <row r="159" spans="1:83" ht="12.75" customHeight="1" x14ac:dyDescent="0.2">
      <c r="A159" s="1"/>
      <c r="B159" s="183" t="s">
        <v>196</v>
      </c>
      <c r="C159" s="184"/>
      <c r="D159" s="184"/>
      <c r="E159" s="329"/>
      <c r="F159" s="329"/>
      <c r="G159" s="329"/>
      <c r="H159" s="329"/>
      <c r="I159" s="329"/>
      <c r="J159" s="329"/>
      <c r="K159" s="329"/>
      <c r="L159" s="329"/>
      <c r="M159" s="329"/>
      <c r="N159" s="329"/>
      <c r="O159" s="329"/>
      <c r="P159" s="329"/>
      <c r="Q159" s="329"/>
      <c r="R159" s="329"/>
      <c r="S159" s="329"/>
      <c r="T159" s="329"/>
      <c r="U159" s="329"/>
      <c r="V159" s="329"/>
      <c r="W159" s="329"/>
      <c r="X159" s="329"/>
      <c r="Y159" s="329"/>
      <c r="Z159" s="329"/>
      <c r="AA159" s="329"/>
      <c r="AB159" s="329"/>
      <c r="AC159" s="51"/>
      <c r="AD159" s="184" t="s">
        <v>196</v>
      </c>
      <c r="AE159" s="184"/>
      <c r="AF159" s="184"/>
      <c r="AG159" s="329"/>
      <c r="AH159" s="329"/>
      <c r="AI159" s="329"/>
      <c r="AJ159" s="329"/>
      <c r="AK159" s="329"/>
      <c r="AL159" s="329"/>
      <c r="AM159" s="329"/>
      <c r="AN159" s="329"/>
      <c r="AO159" s="329"/>
      <c r="AP159" s="329"/>
      <c r="AQ159" s="329"/>
      <c r="AR159" s="329"/>
      <c r="AS159" s="329"/>
      <c r="AT159" s="329"/>
      <c r="AU159" s="329"/>
      <c r="AV159" s="329"/>
      <c r="AW159" s="329"/>
      <c r="AX159" s="329"/>
      <c r="AY159" s="329"/>
      <c r="AZ159" s="329"/>
      <c r="BA159" s="329"/>
      <c r="BB159" s="329"/>
      <c r="BC159" s="329"/>
      <c r="BD159" s="329"/>
      <c r="BE159" s="178"/>
      <c r="BF159" s="156"/>
      <c r="BG159" s="1"/>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row>
    <row r="160" spans="1:83" ht="12.75" customHeight="1" thickBot="1" x14ac:dyDescent="0.25">
      <c r="A160" s="1"/>
      <c r="B160" s="186" t="s">
        <v>197</v>
      </c>
      <c r="C160" s="187"/>
      <c r="D160" s="187"/>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181"/>
      <c r="AD160" s="187" t="s">
        <v>197</v>
      </c>
      <c r="AE160" s="187"/>
      <c r="AF160" s="187"/>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c r="BA160" s="322"/>
      <c r="BB160" s="322"/>
      <c r="BC160" s="322"/>
      <c r="BD160" s="322"/>
      <c r="BE160" s="182"/>
      <c r="BF160" s="156"/>
      <c r="BG160" s="1"/>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row>
    <row r="161" spans="1:83" ht="13.5" thickBot="1" x14ac:dyDescent="0.25">
      <c r="A161" s="1"/>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1"/>
      <c r="BG161" s="1"/>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row>
    <row r="162" spans="1:83" ht="12.75" customHeight="1" x14ac:dyDescent="0.2">
      <c r="A162" s="1"/>
      <c r="B162" s="343">
        <v>12</v>
      </c>
      <c r="C162" s="344"/>
      <c r="D162" s="56" t="s">
        <v>240</v>
      </c>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3"/>
      <c r="BF162" s="1"/>
      <c r="BG162" s="1"/>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row>
    <row r="163" spans="1:83" ht="12.75" customHeight="1" x14ac:dyDescent="0.2">
      <c r="A163" s="1"/>
      <c r="B163" s="347" t="s">
        <v>53</v>
      </c>
      <c r="C163" s="336"/>
      <c r="D163" s="336"/>
      <c r="E163" s="336"/>
      <c r="F163" s="336"/>
      <c r="G163" s="336"/>
      <c r="H163" s="336"/>
      <c r="I163" s="336"/>
      <c r="J163" s="336"/>
      <c r="K163" s="336"/>
      <c r="L163" s="336"/>
      <c r="M163" s="336"/>
      <c r="N163" s="336"/>
      <c r="O163" s="336"/>
      <c r="P163" s="336"/>
      <c r="Q163" s="336"/>
      <c r="R163" s="336"/>
      <c r="S163" s="336"/>
      <c r="T163" s="336"/>
      <c r="U163" s="336"/>
      <c r="V163" s="336"/>
      <c r="W163" s="336"/>
      <c r="X163" s="336"/>
      <c r="Y163" s="336"/>
      <c r="Z163" s="336"/>
      <c r="AA163" s="336"/>
      <c r="AB163" s="348"/>
      <c r="AC163" s="345" t="s">
        <v>78</v>
      </c>
      <c r="AD163" s="345"/>
      <c r="AE163" s="345"/>
      <c r="AF163" s="345"/>
      <c r="AG163" s="345"/>
      <c r="AH163" s="345"/>
      <c r="AI163" s="345"/>
      <c r="AJ163" s="345"/>
      <c r="AK163" s="345"/>
      <c r="AL163" s="345"/>
      <c r="AM163" s="345"/>
      <c r="AN163" s="345"/>
      <c r="AO163" s="345"/>
      <c r="AP163" s="345"/>
      <c r="AQ163" s="345"/>
      <c r="AR163" s="345"/>
      <c r="AS163" s="345"/>
      <c r="AT163" s="345"/>
      <c r="AU163" s="345"/>
      <c r="AV163" s="345"/>
      <c r="AW163" s="345"/>
      <c r="AX163" s="345"/>
      <c r="AY163" s="345"/>
      <c r="AZ163" s="345"/>
      <c r="BA163" s="345"/>
      <c r="BB163" s="345"/>
      <c r="BC163" s="345"/>
      <c r="BD163" s="345"/>
      <c r="BE163" s="346"/>
      <c r="BF163" s="1"/>
      <c r="BG163" s="1"/>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row>
    <row r="164" spans="1:83" ht="12.75" customHeight="1" x14ac:dyDescent="0.2">
      <c r="A164" s="1"/>
      <c r="B164" s="349"/>
      <c r="C164" s="339"/>
      <c r="D164" s="339"/>
      <c r="E164" s="339"/>
      <c r="F164" s="339"/>
      <c r="G164" s="339"/>
      <c r="H164" s="339"/>
      <c r="I164" s="339"/>
      <c r="J164" s="339"/>
      <c r="K164" s="339"/>
      <c r="L164" s="339"/>
      <c r="M164" s="339"/>
      <c r="N164" s="339"/>
      <c r="O164" s="339"/>
      <c r="P164" s="339"/>
      <c r="Q164" s="339"/>
      <c r="R164" s="339"/>
      <c r="S164" s="339"/>
      <c r="T164" s="339"/>
      <c r="U164" s="339"/>
      <c r="V164" s="339"/>
      <c r="W164" s="339"/>
      <c r="X164" s="339"/>
      <c r="Y164" s="339"/>
      <c r="Z164" s="339"/>
      <c r="AA164" s="339"/>
      <c r="AB164" s="350"/>
      <c r="AC164" s="345"/>
      <c r="AD164" s="345"/>
      <c r="AE164" s="345"/>
      <c r="AF164" s="345"/>
      <c r="AG164" s="345"/>
      <c r="AH164" s="345"/>
      <c r="AI164" s="345"/>
      <c r="AJ164" s="345"/>
      <c r="AK164" s="345"/>
      <c r="AL164" s="345"/>
      <c r="AM164" s="345"/>
      <c r="AN164" s="345"/>
      <c r="AO164" s="345"/>
      <c r="AP164" s="345"/>
      <c r="AQ164" s="345"/>
      <c r="AR164" s="345"/>
      <c r="AS164" s="345"/>
      <c r="AT164" s="345"/>
      <c r="AU164" s="345"/>
      <c r="AV164" s="345"/>
      <c r="AW164" s="345"/>
      <c r="AX164" s="345"/>
      <c r="AY164" s="345"/>
      <c r="AZ164" s="345"/>
      <c r="BA164" s="345"/>
      <c r="BB164" s="345"/>
      <c r="BC164" s="345"/>
      <c r="BD164" s="345"/>
      <c r="BE164" s="346"/>
      <c r="BF164" s="1"/>
      <c r="BG164" s="1"/>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row>
    <row r="165" spans="1:83" ht="12.75" customHeight="1" x14ac:dyDescent="0.2">
      <c r="A165" s="1"/>
      <c r="B165" s="351"/>
      <c r="C165" s="352"/>
      <c r="D165" s="352"/>
      <c r="E165" s="352"/>
      <c r="F165" s="352"/>
      <c r="G165" s="352"/>
      <c r="H165" s="352"/>
      <c r="I165" s="352"/>
      <c r="J165" s="352"/>
      <c r="K165" s="352"/>
      <c r="L165" s="352"/>
      <c r="M165" s="352"/>
      <c r="N165" s="352"/>
      <c r="O165" s="352"/>
      <c r="P165" s="352"/>
      <c r="Q165" s="352"/>
      <c r="R165" s="352"/>
      <c r="S165" s="352"/>
      <c r="T165" s="352"/>
      <c r="U165" s="352"/>
      <c r="V165" s="352"/>
      <c r="W165" s="352"/>
      <c r="X165" s="352"/>
      <c r="Y165" s="352"/>
      <c r="Z165" s="352"/>
      <c r="AA165" s="352"/>
      <c r="AB165" s="353"/>
      <c r="AC165" s="333" t="s">
        <v>143</v>
      </c>
      <c r="AD165" s="333"/>
      <c r="AE165" s="333"/>
      <c r="AF165" s="333"/>
      <c r="AG165" s="333"/>
      <c r="AH165" s="333"/>
      <c r="AI165" s="333"/>
      <c r="AJ165" s="333"/>
      <c r="AK165" s="333"/>
      <c r="AL165" s="333"/>
      <c r="AM165" s="333"/>
      <c r="AN165" s="333"/>
      <c r="AO165" s="333"/>
      <c r="AP165" s="333"/>
      <c r="AQ165" s="333"/>
      <c r="AR165" s="333"/>
      <c r="AS165" s="333"/>
      <c r="AT165" s="333"/>
      <c r="AU165" s="333"/>
      <c r="AV165" s="333"/>
      <c r="AW165" s="333"/>
      <c r="AX165" s="333"/>
      <c r="AY165" s="333"/>
      <c r="AZ165" s="333"/>
      <c r="BA165" s="333"/>
      <c r="BB165" s="333"/>
      <c r="BC165" s="333"/>
      <c r="BD165" s="333"/>
      <c r="BE165" s="334"/>
      <c r="BF165" s="1"/>
      <c r="BG165" s="1"/>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row>
    <row r="166" spans="1:83" ht="12.75" customHeight="1" x14ac:dyDescent="0.2">
      <c r="A166" s="1"/>
      <c r="B166" s="347" t="s">
        <v>79</v>
      </c>
      <c r="C166" s="336"/>
      <c r="D166" s="336"/>
      <c r="E166" s="336"/>
      <c r="F166" s="336"/>
      <c r="G166" s="336"/>
      <c r="H166" s="336"/>
      <c r="I166" s="336"/>
      <c r="J166" s="336"/>
      <c r="K166" s="336"/>
      <c r="L166" s="336"/>
      <c r="M166" s="336"/>
      <c r="N166" s="336"/>
      <c r="O166" s="336"/>
      <c r="P166" s="336"/>
      <c r="Q166" s="336"/>
      <c r="R166" s="336"/>
      <c r="S166" s="336"/>
      <c r="T166" s="336"/>
      <c r="U166" s="336"/>
      <c r="V166" s="336"/>
      <c r="W166" s="336"/>
      <c r="X166" s="336"/>
      <c r="Y166" s="336"/>
      <c r="Z166" s="336"/>
      <c r="AA166" s="336"/>
      <c r="AB166" s="348"/>
      <c r="AC166" s="364" t="s">
        <v>144</v>
      </c>
      <c r="AD166" s="365"/>
      <c r="AE166" s="365"/>
      <c r="AF166" s="365"/>
      <c r="AG166" s="365"/>
      <c r="AH166" s="365"/>
      <c r="AI166" s="365"/>
      <c r="AJ166" s="365"/>
      <c r="AK166" s="365"/>
      <c r="AL166" s="365"/>
      <c r="AM166" s="365"/>
      <c r="AN166" s="365"/>
      <c r="AO166" s="365"/>
      <c r="AP166" s="365"/>
      <c r="AQ166" s="365"/>
      <c r="AR166" s="365"/>
      <c r="AS166" s="365"/>
      <c r="AT166" s="365"/>
      <c r="AU166" s="365"/>
      <c r="AV166" s="365"/>
      <c r="AW166" s="365"/>
      <c r="AX166" s="365"/>
      <c r="AY166" s="365"/>
      <c r="AZ166" s="365"/>
      <c r="BA166" s="365"/>
      <c r="BB166" s="365"/>
      <c r="BC166" s="365"/>
      <c r="BD166" s="365"/>
      <c r="BE166" s="366"/>
      <c r="BF166" s="1"/>
      <c r="BG166" s="1"/>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row>
    <row r="167" spans="1:83" ht="12.75" customHeight="1" x14ac:dyDescent="0.2">
      <c r="A167" s="1"/>
      <c r="B167" s="349"/>
      <c r="C167" s="339"/>
      <c r="D167" s="339"/>
      <c r="E167" s="339"/>
      <c r="F167" s="339"/>
      <c r="G167" s="339"/>
      <c r="H167" s="339"/>
      <c r="I167" s="339"/>
      <c r="J167" s="339"/>
      <c r="K167" s="339"/>
      <c r="L167" s="339"/>
      <c r="M167" s="339"/>
      <c r="N167" s="339"/>
      <c r="O167" s="339"/>
      <c r="P167" s="339"/>
      <c r="Q167" s="339"/>
      <c r="R167" s="339"/>
      <c r="S167" s="339"/>
      <c r="T167" s="339"/>
      <c r="U167" s="339"/>
      <c r="V167" s="339"/>
      <c r="W167" s="339"/>
      <c r="X167" s="339"/>
      <c r="Y167" s="339"/>
      <c r="Z167" s="339"/>
      <c r="AA167" s="339"/>
      <c r="AB167" s="350"/>
      <c r="AC167" s="284" t="s">
        <v>54</v>
      </c>
      <c r="AD167" s="284"/>
      <c r="AE167" s="284"/>
      <c r="AF167" s="284"/>
      <c r="AG167" s="284"/>
      <c r="AH167" s="284"/>
      <c r="AI167" s="284"/>
      <c r="AJ167" s="284"/>
      <c r="AK167" s="284"/>
      <c r="AL167" s="284"/>
      <c r="AM167" s="284"/>
      <c r="AN167" s="284"/>
      <c r="AO167" s="284"/>
      <c r="AP167" s="284"/>
      <c r="AQ167" s="284"/>
      <c r="AR167" s="284"/>
      <c r="AS167" s="284"/>
      <c r="AT167" s="284"/>
      <c r="AU167" s="284"/>
      <c r="AV167" s="284"/>
      <c r="AW167" s="284"/>
      <c r="AX167" s="284"/>
      <c r="AY167" s="284"/>
      <c r="AZ167" s="284"/>
      <c r="BA167" s="284"/>
      <c r="BB167" s="284"/>
      <c r="BC167" s="284"/>
      <c r="BD167" s="284"/>
      <c r="BE167" s="285"/>
      <c r="BF167" s="1"/>
      <c r="BG167" s="1"/>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row>
    <row r="168" spans="1:83" ht="12.75" customHeight="1" x14ac:dyDescent="0.2">
      <c r="A168" s="1"/>
      <c r="B168" s="351"/>
      <c r="C168" s="352"/>
      <c r="D168" s="352"/>
      <c r="E168" s="352"/>
      <c r="F168" s="352"/>
      <c r="G168" s="352"/>
      <c r="H168" s="352"/>
      <c r="I168" s="352"/>
      <c r="J168" s="352"/>
      <c r="K168" s="352"/>
      <c r="L168" s="352"/>
      <c r="M168" s="352"/>
      <c r="N168" s="352"/>
      <c r="O168" s="352"/>
      <c r="P168" s="352"/>
      <c r="Q168" s="352"/>
      <c r="R168" s="352"/>
      <c r="S168" s="352"/>
      <c r="T168" s="352"/>
      <c r="U168" s="352"/>
      <c r="V168" s="352"/>
      <c r="W168" s="352"/>
      <c r="X168" s="352"/>
      <c r="Y168" s="352"/>
      <c r="Z168" s="352"/>
      <c r="AA168" s="352"/>
      <c r="AB168" s="353"/>
      <c r="AC168" s="284"/>
      <c r="AD168" s="284"/>
      <c r="AE168" s="284"/>
      <c r="AF168" s="284"/>
      <c r="AG168" s="284"/>
      <c r="AH168" s="284"/>
      <c r="AI168" s="284"/>
      <c r="AJ168" s="284"/>
      <c r="AK168" s="284"/>
      <c r="AL168" s="284"/>
      <c r="AM168" s="284"/>
      <c r="AN168" s="284"/>
      <c r="AO168" s="284"/>
      <c r="AP168" s="284"/>
      <c r="AQ168" s="284"/>
      <c r="AR168" s="284"/>
      <c r="AS168" s="284"/>
      <c r="AT168" s="284"/>
      <c r="AU168" s="284"/>
      <c r="AV168" s="284"/>
      <c r="AW168" s="284"/>
      <c r="AX168" s="284"/>
      <c r="AY168" s="284"/>
      <c r="AZ168" s="284"/>
      <c r="BA168" s="284"/>
      <c r="BB168" s="284"/>
      <c r="BC168" s="284"/>
      <c r="BD168" s="284"/>
      <c r="BE168" s="285"/>
      <c r="BF168" s="1"/>
      <c r="BG168" s="1"/>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row>
    <row r="169" spans="1:83" ht="12.75" customHeight="1" x14ac:dyDescent="0.2">
      <c r="A169" s="1"/>
      <c r="B169" s="283" t="s">
        <v>35</v>
      </c>
      <c r="C169" s="284"/>
      <c r="D169" s="284"/>
      <c r="E169" s="284"/>
      <c r="F169" s="284"/>
      <c r="G169" s="284"/>
      <c r="H169" s="284"/>
      <c r="I169" s="284"/>
      <c r="J169" s="284"/>
      <c r="K169" s="284"/>
      <c r="L169" s="284"/>
      <c r="M169" s="284"/>
      <c r="N169" s="284"/>
      <c r="O169" s="284"/>
      <c r="P169" s="284"/>
      <c r="Q169" s="284"/>
      <c r="R169" s="284"/>
      <c r="S169" s="284"/>
      <c r="T169" s="284"/>
      <c r="U169" s="284"/>
      <c r="V169" s="284"/>
      <c r="W169" s="284"/>
      <c r="X169" s="284"/>
      <c r="Y169" s="284"/>
      <c r="Z169" s="284"/>
      <c r="AA169" s="284"/>
      <c r="AB169" s="284"/>
      <c r="AC169" s="335" t="s">
        <v>155</v>
      </c>
      <c r="AD169" s="336"/>
      <c r="AE169" s="336"/>
      <c r="AF169" s="336"/>
      <c r="AG169" s="336"/>
      <c r="AH169" s="336"/>
      <c r="AI169" s="336"/>
      <c r="AJ169" s="336"/>
      <c r="AK169" s="336"/>
      <c r="AL169" s="336"/>
      <c r="AM169" s="336"/>
      <c r="AN169" s="336"/>
      <c r="AO169" s="336"/>
      <c r="AP169" s="336"/>
      <c r="AQ169" s="336"/>
      <c r="AR169" s="336"/>
      <c r="AS169" s="336"/>
      <c r="AT169" s="336"/>
      <c r="AU169" s="336"/>
      <c r="AV169" s="336"/>
      <c r="AW169" s="336"/>
      <c r="AX169" s="336"/>
      <c r="AY169" s="336"/>
      <c r="AZ169" s="336"/>
      <c r="BA169" s="336"/>
      <c r="BB169" s="336"/>
      <c r="BC169" s="336"/>
      <c r="BD169" s="336"/>
      <c r="BE169" s="337"/>
      <c r="BF169" s="1"/>
      <c r="BG169" s="1"/>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row>
    <row r="170" spans="1:83" ht="12.75" customHeight="1" x14ac:dyDescent="0.2">
      <c r="A170" s="1"/>
      <c r="B170" s="283"/>
      <c r="C170" s="284"/>
      <c r="D170" s="284"/>
      <c r="E170" s="284"/>
      <c r="F170" s="284"/>
      <c r="G170" s="284"/>
      <c r="H170" s="284"/>
      <c r="I170" s="284"/>
      <c r="J170" s="284"/>
      <c r="K170" s="284"/>
      <c r="L170" s="284"/>
      <c r="M170" s="284"/>
      <c r="N170" s="284"/>
      <c r="O170" s="284"/>
      <c r="P170" s="284"/>
      <c r="Q170" s="284"/>
      <c r="R170" s="284"/>
      <c r="S170" s="284"/>
      <c r="T170" s="284"/>
      <c r="U170" s="284"/>
      <c r="V170" s="284"/>
      <c r="W170" s="284"/>
      <c r="X170" s="284"/>
      <c r="Y170" s="284"/>
      <c r="Z170" s="284"/>
      <c r="AA170" s="284"/>
      <c r="AB170" s="284"/>
      <c r="AC170" s="338"/>
      <c r="AD170" s="339"/>
      <c r="AE170" s="339"/>
      <c r="AF170" s="339"/>
      <c r="AG170" s="339"/>
      <c r="AH170" s="339"/>
      <c r="AI170" s="339"/>
      <c r="AJ170" s="339"/>
      <c r="AK170" s="339"/>
      <c r="AL170" s="339"/>
      <c r="AM170" s="339"/>
      <c r="AN170" s="339"/>
      <c r="AO170" s="339"/>
      <c r="AP170" s="339"/>
      <c r="AQ170" s="339"/>
      <c r="AR170" s="339"/>
      <c r="AS170" s="339"/>
      <c r="AT170" s="339"/>
      <c r="AU170" s="339"/>
      <c r="AV170" s="339"/>
      <c r="AW170" s="339"/>
      <c r="AX170" s="339"/>
      <c r="AY170" s="339"/>
      <c r="AZ170" s="339"/>
      <c r="BA170" s="339"/>
      <c r="BB170" s="339"/>
      <c r="BC170" s="339"/>
      <c r="BD170" s="339"/>
      <c r="BE170" s="340"/>
      <c r="BF170" s="1"/>
      <c r="BG170" s="1"/>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row>
    <row r="171" spans="1:83" ht="12.75" customHeight="1" x14ac:dyDescent="0.2">
      <c r="A171" s="1"/>
      <c r="B171" s="283" t="s">
        <v>1</v>
      </c>
      <c r="C171" s="284"/>
      <c r="D171" s="284"/>
      <c r="E171" s="284"/>
      <c r="F171" s="284"/>
      <c r="G171" s="284"/>
      <c r="H171" s="284"/>
      <c r="I171" s="284"/>
      <c r="J171" s="284"/>
      <c r="K171" s="284"/>
      <c r="L171" s="284"/>
      <c r="M171" s="284"/>
      <c r="N171" s="284"/>
      <c r="O171" s="284"/>
      <c r="P171" s="284"/>
      <c r="Q171" s="284"/>
      <c r="R171" s="284"/>
      <c r="S171" s="284"/>
      <c r="T171" s="284"/>
      <c r="U171" s="284"/>
      <c r="V171" s="284"/>
      <c r="W171" s="284"/>
      <c r="X171" s="284"/>
      <c r="Y171" s="284"/>
      <c r="Z171" s="284"/>
      <c r="AA171" s="284"/>
      <c r="AB171" s="284"/>
      <c r="AC171" s="284" t="s">
        <v>254</v>
      </c>
      <c r="AD171" s="284"/>
      <c r="AE171" s="284"/>
      <c r="AF171" s="284"/>
      <c r="AG171" s="284"/>
      <c r="AH171" s="284"/>
      <c r="AI171" s="284"/>
      <c r="AJ171" s="284"/>
      <c r="AK171" s="284"/>
      <c r="AL171" s="284"/>
      <c r="AM171" s="284"/>
      <c r="AN171" s="284"/>
      <c r="AO171" s="284"/>
      <c r="AP171" s="284"/>
      <c r="AQ171" s="284"/>
      <c r="AR171" s="284"/>
      <c r="AS171" s="284"/>
      <c r="AT171" s="284"/>
      <c r="AU171" s="284"/>
      <c r="AV171" s="284"/>
      <c r="AW171" s="284"/>
      <c r="AX171" s="284"/>
      <c r="AY171" s="284"/>
      <c r="AZ171" s="284"/>
      <c r="BA171" s="284"/>
      <c r="BB171" s="284"/>
      <c r="BC171" s="284"/>
      <c r="BD171" s="284"/>
      <c r="BE171" s="285"/>
      <c r="BF171" s="1"/>
      <c r="BG171" s="1"/>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row>
    <row r="172" spans="1:83" ht="12.75" customHeight="1" x14ac:dyDescent="0.2">
      <c r="A172" s="1"/>
      <c r="B172" s="283"/>
      <c r="C172" s="284"/>
      <c r="D172" s="284"/>
      <c r="E172" s="284"/>
      <c r="F172" s="284"/>
      <c r="G172" s="284"/>
      <c r="H172" s="284"/>
      <c r="I172" s="284"/>
      <c r="J172" s="284"/>
      <c r="K172" s="284"/>
      <c r="L172" s="284"/>
      <c r="M172" s="284"/>
      <c r="N172" s="284"/>
      <c r="O172" s="284"/>
      <c r="P172" s="284"/>
      <c r="Q172" s="284"/>
      <c r="R172" s="284"/>
      <c r="S172" s="284"/>
      <c r="T172" s="284"/>
      <c r="U172" s="284"/>
      <c r="V172" s="284"/>
      <c r="W172" s="284"/>
      <c r="X172" s="284"/>
      <c r="Y172" s="284"/>
      <c r="Z172" s="284"/>
      <c r="AA172" s="284"/>
      <c r="AB172" s="284"/>
      <c r="AC172" s="284"/>
      <c r="AD172" s="284"/>
      <c r="AE172" s="284"/>
      <c r="AF172" s="284"/>
      <c r="AG172" s="284"/>
      <c r="AH172" s="284"/>
      <c r="AI172" s="284"/>
      <c r="AJ172" s="284"/>
      <c r="AK172" s="284"/>
      <c r="AL172" s="284"/>
      <c r="AM172" s="284"/>
      <c r="AN172" s="284"/>
      <c r="AO172" s="284"/>
      <c r="AP172" s="284"/>
      <c r="AQ172" s="284"/>
      <c r="AR172" s="284"/>
      <c r="AS172" s="284"/>
      <c r="AT172" s="284"/>
      <c r="AU172" s="284"/>
      <c r="AV172" s="284"/>
      <c r="AW172" s="284"/>
      <c r="AX172" s="284"/>
      <c r="AY172" s="284"/>
      <c r="AZ172" s="284"/>
      <c r="BA172" s="284"/>
      <c r="BB172" s="284"/>
      <c r="BC172" s="284"/>
      <c r="BD172" s="284"/>
      <c r="BE172" s="285"/>
      <c r="BF172" s="1"/>
      <c r="BG172" s="1"/>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row>
    <row r="173" spans="1:83" ht="12.75" customHeight="1" thickBot="1" x14ac:dyDescent="0.25">
      <c r="A173" s="1"/>
      <c r="B173" s="289" t="s">
        <v>34</v>
      </c>
      <c r="C173" s="290"/>
      <c r="D173" s="290"/>
      <c r="E173" s="290"/>
      <c r="F173" s="290"/>
      <c r="G173" s="290"/>
      <c r="H173" s="290"/>
      <c r="I173" s="290"/>
      <c r="J173" s="290"/>
      <c r="K173" s="290"/>
      <c r="L173" s="290"/>
      <c r="M173" s="290"/>
      <c r="N173" s="290"/>
      <c r="O173" s="290"/>
      <c r="P173" s="290"/>
      <c r="Q173" s="290"/>
      <c r="R173" s="290"/>
      <c r="S173" s="290"/>
      <c r="T173" s="290"/>
      <c r="U173" s="290"/>
      <c r="V173" s="290"/>
      <c r="W173" s="290"/>
      <c r="X173" s="290"/>
      <c r="Y173" s="290"/>
      <c r="Z173" s="290"/>
      <c r="AA173" s="290"/>
      <c r="AB173" s="290"/>
      <c r="AC173" s="290"/>
      <c r="AD173" s="290"/>
      <c r="AE173" s="290"/>
      <c r="AF173" s="290"/>
      <c r="AG173" s="290"/>
      <c r="AH173" s="290"/>
      <c r="AI173" s="290"/>
      <c r="AJ173" s="290"/>
      <c r="AK173" s="290"/>
      <c r="AL173" s="290"/>
      <c r="AM173" s="290"/>
      <c r="AN173" s="290"/>
      <c r="AO173" s="290"/>
      <c r="AP173" s="290"/>
      <c r="AQ173" s="290"/>
      <c r="AR173" s="290"/>
      <c r="AS173" s="290"/>
      <c r="AT173" s="290"/>
      <c r="AU173" s="290"/>
      <c r="AV173" s="290"/>
      <c r="AW173" s="290"/>
      <c r="AX173" s="290"/>
      <c r="AY173" s="290"/>
      <c r="AZ173" s="290"/>
      <c r="BA173" s="290"/>
      <c r="BB173" s="290"/>
      <c r="BC173" s="290"/>
      <c r="BD173" s="290"/>
      <c r="BE173" s="291"/>
      <c r="BF173" s="1"/>
      <c r="BG173" s="1"/>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row>
    <row r="174" spans="1:83" x14ac:dyDescent="0.2">
      <c r="A174" s="1"/>
      <c r="B174" s="209" t="s">
        <v>241</v>
      </c>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45"/>
      <c r="AO174" s="45"/>
      <c r="AP174" s="45"/>
      <c r="AQ174" s="45"/>
      <c r="AR174" s="45"/>
      <c r="AS174" s="45"/>
      <c r="AT174" s="45"/>
      <c r="AU174" s="45"/>
      <c r="AV174" s="45"/>
      <c r="AW174" s="45"/>
      <c r="AX174" s="45"/>
      <c r="AY174" s="45"/>
      <c r="AZ174" s="45"/>
      <c r="BA174" s="45"/>
      <c r="BB174" s="45"/>
      <c r="BC174" s="45"/>
      <c r="BD174" s="45"/>
      <c r="BE174" s="46"/>
      <c r="BF174" s="1"/>
      <c r="BG174" s="1"/>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row>
    <row r="175" spans="1:83" ht="26.45" customHeight="1" x14ac:dyDescent="0.2">
      <c r="A175" s="1"/>
      <c r="B175" s="292" t="s">
        <v>243</v>
      </c>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293"/>
      <c r="AP175" s="293"/>
      <c r="AQ175" s="293"/>
      <c r="AR175" s="293"/>
      <c r="AS175" s="293"/>
      <c r="AT175" s="293"/>
      <c r="AU175" s="293"/>
      <c r="AV175" s="293"/>
      <c r="AW175" s="293"/>
      <c r="AX175" s="293"/>
      <c r="AY175" s="293"/>
      <c r="AZ175" s="293"/>
      <c r="BA175" s="293"/>
      <c r="BB175" s="293"/>
      <c r="BC175" s="293"/>
      <c r="BD175" s="293"/>
      <c r="BE175" s="294"/>
      <c r="BF175" s="1"/>
      <c r="BG175" s="1"/>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row>
    <row r="176" spans="1:83" x14ac:dyDescent="0.2">
      <c r="A176" s="1"/>
      <c r="B176" s="210" t="s">
        <v>238</v>
      </c>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45"/>
      <c r="AO176" s="45"/>
      <c r="AP176" s="45"/>
      <c r="AQ176" s="45"/>
      <c r="AR176" s="45"/>
      <c r="AS176" s="45"/>
      <c r="AT176" s="45"/>
      <c r="AU176" s="45"/>
      <c r="AV176" s="45"/>
      <c r="AW176" s="45"/>
      <c r="AX176" s="45"/>
      <c r="AY176" s="45"/>
      <c r="AZ176" s="45"/>
      <c r="BA176" s="45"/>
      <c r="BB176" s="45"/>
      <c r="BC176" s="45"/>
      <c r="BD176" s="45"/>
      <c r="BE176" s="46"/>
      <c r="BF176" s="1"/>
      <c r="BG176" s="1"/>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row>
    <row r="177" spans="1:83" ht="27.6" customHeight="1" thickBot="1" x14ac:dyDescent="0.25">
      <c r="A177" s="1"/>
      <c r="B177" s="286" t="s">
        <v>235</v>
      </c>
      <c r="C177" s="287"/>
      <c r="D177" s="287"/>
      <c r="E177" s="287"/>
      <c r="F177" s="287"/>
      <c r="G177" s="287"/>
      <c r="H177" s="287"/>
      <c r="I177" s="287"/>
      <c r="J177" s="287"/>
      <c r="K177" s="287"/>
      <c r="L177" s="287"/>
      <c r="M177" s="287"/>
      <c r="N177" s="287"/>
      <c r="O177" s="287"/>
      <c r="P177" s="287"/>
      <c r="Q177" s="287"/>
      <c r="R177" s="287"/>
      <c r="S177" s="287"/>
      <c r="T177" s="287"/>
      <c r="U177" s="287"/>
      <c r="V177" s="287"/>
      <c r="W177" s="287"/>
      <c r="X177" s="287"/>
      <c r="Y177" s="287"/>
      <c r="Z177" s="287"/>
      <c r="AA177" s="287"/>
      <c r="AB177" s="287"/>
      <c r="AC177" s="287"/>
      <c r="AD177" s="287"/>
      <c r="AE177" s="287"/>
      <c r="AF177" s="287"/>
      <c r="AG177" s="287"/>
      <c r="AH177" s="287"/>
      <c r="AI177" s="287"/>
      <c r="AJ177" s="287"/>
      <c r="AK177" s="287"/>
      <c r="AL177" s="287"/>
      <c r="AM177" s="287"/>
      <c r="AN177" s="287"/>
      <c r="AO177" s="287"/>
      <c r="AP177" s="287"/>
      <c r="AQ177" s="287"/>
      <c r="AR177" s="287"/>
      <c r="AS177" s="287"/>
      <c r="AT177" s="287"/>
      <c r="AU177" s="287"/>
      <c r="AV177" s="287"/>
      <c r="AW177" s="287"/>
      <c r="AX177" s="287"/>
      <c r="AY177" s="287"/>
      <c r="AZ177" s="287"/>
      <c r="BA177" s="287"/>
      <c r="BB177" s="287"/>
      <c r="BC177" s="287"/>
      <c r="BD177" s="287"/>
      <c r="BE177" s="288"/>
      <c r="BF177" s="1"/>
      <c r="BG177" s="1"/>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row>
    <row r="178" spans="1:83" x14ac:dyDescent="0.2">
      <c r="A178" s="1"/>
      <c r="B178" s="316" t="s">
        <v>138</v>
      </c>
      <c r="C178" s="317"/>
      <c r="D178" s="317"/>
      <c r="E178" s="317"/>
      <c r="F178" s="317"/>
      <c r="G178" s="317"/>
      <c r="H178" s="317"/>
      <c r="I178" s="317"/>
      <c r="J178" s="317"/>
      <c r="K178" s="317"/>
      <c r="L178" s="317"/>
      <c r="M178" s="317"/>
      <c r="N178" s="317"/>
      <c r="O178" s="317"/>
      <c r="P178" s="317"/>
      <c r="Q178" s="317"/>
      <c r="R178" s="317"/>
      <c r="S178" s="317"/>
      <c r="T178" s="317"/>
      <c r="U178" s="317"/>
      <c r="V178" s="317"/>
      <c r="W178" s="317"/>
      <c r="X178" s="317"/>
      <c r="Y178" s="317"/>
      <c r="Z178" s="317"/>
      <c r="AA178" s="317"/>
      <c r="AB178" s="317"/>
      <c r="AC178" s="317"/>
      <c r="AD178" s="317"/>
      <c r="AE178" s="317"/>
      <c r="AF178" s="317"/>
      <c r="AG178" s="317"/>
      <c r="AH178" s="317"/>
      <c r="AI178" s="317"/>
      <c r="AJ178" s="317"/>
      <c r="AK178" s="317"/>
      <c r="AL178" s="317"/>
      <c r="AM178" s="317"/>
      <c r="AN178" s="317"/>
      <c r="AO178" s="317"/>
      <c r="AP178" s="317"/>
      <c r="AQ178" s="317"/>
      <c r="AR178" s="317"/>
      <c r="AS178" s="317"/>
      <c r="AT178" s="317"/>
      <c r="AU178" s="317"/>
      <c r="AV178" s="317"/>
      <c r="AW178" s="317"/>
      <c r="AX178" s="317"/>
      <c r="AY178" s="317"/>
      <c r="AZ178" s="317"/>
      <c r="BA178" s="317"/>
      <c r="BB178" s="317"/>
      <c r="BC178" s="317"/>
      <c r="BD178" s="317"/>
      <c r="BE178" s="318"/>
      <c r="BF178" s="1"/>
      <c r="BG178" s="1"/>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row>
    <row r="179" spans="1:83" ht="30" customHeight="1" thickBot="1" x14ac:dyDescent="0.25">
      <c r="A179" s="1"/>
      <c r="B179" s="319"/>
      <c r="C179" s="320"/>
      <c r="D179" s="320"/>
      <c r="E179" s="320"/>
      <c r="F179" s="320"/>
      <c r="G179" s="320"/>
      <c r="H179" s="320"/>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c r="AJ179" s="320"/>
      <c r="AK179" s="320"/>
      <c r="AL179" s="320"/>
      <c r="AM179" s="320"/>
      <c r="AN179" s="320"/>
      <c r="AO179" s="320"/>
      <c r="AP179" s="320"/>
      <c r="AQ179" s="320"/>
      <c r="AR179" s="320"/>
      <c r="AS179" s="320"/>
      <c r="AT179" s="320"/>
      <c r="AU179" s="320"/>
      <c r="AV179" s="320"/>
      <c r="AW179" s="320"/>
      <c r="AX179" s="320"/>
      <c r="AY179" s="320"/>
      <c r="AZ179" s="320"/>
      <c r="BA179" s="320"/>
      <c r="BB179" s="320"/>
      <c r="BC179" s="320"/>
      <c r="BD179" s="320"/>
      <c r="BE179" s="321"/>
      <c r="BF179" s="1"/>
      <c r="BG179" s="1"/>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row>
    <row r="180" spans="1:83" ht="15" customHeight="1" x14ac:dyDescent="0.2">
      <c r="A180" s="55"/>
      <c r="B180" s="419" t="s">
        <v>145</v>
      </c>
      <c r="C180" s="420"/>
      <c r="D180" s="420"/>
      <c r="E180" s="420"/>
      <c r="F180" s="420"/>
      <c r="G180" s="420"/>
      <c r="H180" s="420"/>
      <c r="I180" s="420"/>
      <c r="J180" s="420"/>
      <c r="K180" s="420"/>
      <c r="L180" s="420"/>
      <c r="M180" s="420"/>
      <c r="N180" s="420"/>
      <c r="O180" s="420"/>
      <c r="P180" s="420"/>
      <c r="Q180" s="420"/>
      <c r="R180" s="420"/>
      <c r="S180" s="420"/>
      <c r="T180" s="420"/>
      <c r="U180" s="420"/>
      <c r="V180" s="420"/>
      <c r="W180" s="420"/>
      <c r="X180" s="420"/>
      <c r="Y180" s="420"/>
      <c r="Z180" s="420"/>
      <c r="AA180" s="420"/>
      <c r="AB180" s="420"/>
      <c r="AC180" s="420"/>
      <c r="AD180" s="420"/>
      <c r="AE180" s="420"/>
      <c r="AF180" s="420"/>
      <c r="AG180" s="420"/>
      <c r="AH180" s="420"/>
      <c r="AI180" s="420"/>
      <c r="AJ180" s="420"/>
      <c r="AK180" s="420"/>
      <c r="AL180" s="420"/>
      <c r="AM180" s="420"/>
      <c r="AN180" s="420"/>
      <c r="AO180" s="420"/>
      <c r="AP180" s="420"/>
      <c r="AQ180" s="420"/>
      <c r="AR180" s="420"/>
      <c r="AS180" s="420"/>
      <c r="AT180" s="420"/>
      <c r="AU180" s="420"/>
      <c r="AV180" s="420"/>
      <c r="AW180" s="420"/>
      <c r="AX180" s="420"/>
      <c r="AY180" s="420"/>
      <c r="AZ180" s="420"/>
      <c r="BA180" s="420"/>
      <c r="BB180" s="420"/>
      <c r="BC180" s="420"/>
      <c r="BD180" s="420"/>
      <c r="BE180" s="421"/>
      <c r="BF180" s="1"/>
      <c r="BG180" s="1"/>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row>
    <row r="181" spans="1:83" ht="15" customHeight="1" thickBot="1" x14ac:dyDescent="0.25">
      <c r="A181" s="55"/>
      <c r="B181" s="422"/>
      <c r="C181" s="423"/>
      <c r="D181" s="423"/>
      <c r="E181" s="423"/>
      <c r="F181" s="423"/>
      <c r="G181" s="423"/>
      <c r="H181" s="423"/>
      <c r="I181" s="423"/>
      <c r="J181" s="423"/>
      <c r="K181" s="423"/>
      <c r="L181" s="423"/>
      <c r="M181" s="423"/>
      <c r="N181" s="423"/>
      <c r="O181" s="423"/>
      <c r="P181" s="423"/>
      <c r="Q181" s="423"/>
      <c r="R181" s="423"/>
      <c r="S181" s="423"/>
      <c r="T181" s="423"/>
      <c r="U181" s="423"/>
      <c r="V181" s="423"/>
      <c r="W181" s="423"/>
      <c r="X181" s="423"/>
      <c r="Y181" s="423"/>
      <c r="Z181" s="423"/>
      <c r="AA181" s="423"/>
      <c r="AB181" s="423"/>
      <c r="AC181" s="423"/>
      <c r="AD181" s="423"/>
      <c r="AE181" s="423"/>
      <c r="AF181" s="423"/>
      <c r="AG181" s="423"/>
      <c r="AH181" s="423"/>
      <c r="AI181" s="423"/>
      <c r="AJ181" s="423"/>
      <c r="AK181" s="423"/>
      <c r="AL181" s="423"/>
      <c r="AM181" s="423"/>
      <c r="AN181" s="423"/>
      <c r="AO181" s="423"/>
      <c r="AP181" s="423"/>
      <c r="AQ181" s="423"/>
      <c r="AR181" s="423"/>
      <c r="AS181" s="423"/>
      <c r="AT181" s="423"/>
      <c r="AU181" s="423"/>
      <c r="AV181" s="423"/>
      <c r="AW181" s="423"/>
      <c r="AX181" s="423"/>
      <c r="AY181" s="423"/>
      <c r="AZ181" s="423"/>
      <c r="BA181" s="423"/>
      <c r="BB181" s="423"/>
      <c r="BC181" s="423"/>
      <c r="BD181" s="423"/>
      <c r="BE181" s="424"/>
      <c r="BF181" s="1"/>
      <c r="BG181" s="1"/>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row>
    <row r="182" spans="1:83" ht="12.75" customHeight="1" thickBot="1" x14ac:dyDescent="0.25">
      <c r="A182" s="1"/>
      <c r="B182" s="45"/>
      <c r="C182" s="45"/>
      <c r="D182" s="45"/>
      <c r="E182" s="45"/>
      <c r="F182" s="45"/>
      <c r="G182" s="45"/>
      <c r="H182" s="45"/>
      <c r="I182" s="45"/>
      <c r="J182" s="45"/>
      <c r="K182" s="45"/>
      <c r="L182" s="45"/>
      <c r="M182" s="45"/>
      <c r="N182" s="45"/>
      <c r="O182" s="45"/>
      <c r="P182" s="45"/>
      <c r="Q182" s="45"/>
      <c r="R182" s="45"/>
      <c r="S182" s="45"/>
      <c r="T182" s="45"/>
      <c r="U182" s="50"/>
      <c r="V182" s="50"/>
      <c r="W182" s="50"/>
      <c r="X182" s="50"/>
      <c r="Y182" s="50"/>
      <c r="Z182" s="50"/>
      <c r="AA182" s="50"/>
      <c r="AB182" s="50"/>
      <c r="AC182" s="50"/>
      <c r="AD182" s="50"/>
      <c r="AE182" s="50"/>
      <c r="AF182" s="50"/>
      <c r="AG182" s="50"/>
      <c r="AH182" s="50"/>
      <c r="AI182" s="50"/>
      <c r="AJ182" s="50"/>
      <c r="AK182" s="50"/>
      <c r="AL182" s="50"/>
      <c r="AM182" s="50"/>
      <c r="AN182" s="45"/>
      <c r="AO182" s="45"/>
      <c r="AP182" s="45"/>
      <c r="AQ182" s="45"/>
      <c r="AR182" s="45"/>
      <c r="AS182" s="45"/>
      <c r="AT182" s="45"/>
      <c r="AU182" s="45"/>
      <c r="AV182" s="45"/>
      <c r="AW182" s="45"/>
      <c r="AX182" s="45"/>
      <c r="AY182" s="45"/>
      <c r="AZ182" s="45"/>
      <c r="BA182" s="45"/>
      <c r="BB182" s="45"/>
      <c r="BC182" s="45"/>
      <c r="BD182" s="45"/>
      <c r="BE182" s="45"/>
      <c r="BF182" s="1"/>
      <c r="BG182" s="1"/>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row>
    <row r="183" spans="1:83" ht="13.5" thickBot="1" x14ac:dyDescent="0.25">
      <c r="A183" s="1"/>
      <c r="B183" s="9" t="s">
        <v>0</v>
      </c>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1"/>
      <c r="BF183" s="1"/>
      <c r="BG183" s="1"/>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row>
    <row r="184" spans="1:83" ht="17.100000000000001" customHeight="1" x14ac:dyDescent="0.2">
      <c r="A184" s="1"/>
      <c r="B184" s="410" t="s">
        <v>151</v>
      </c>
      <c r="C184" s="411"/>
      <c r="D184" s="411"/>
      <c r="E184" s="411"/>
      <c r="F184" s="411"/>
      <c r="G184" s="411"/>
      <c r="H184" s="411"/>
      <c r="I184" s="411"/>
      <c r="J184" s="411"/>
      <c r="K184" s="411"/>
      <c r="L184" s="411"/>
      <c r="M184" s="411"/>
      <c r="N184" s="411"/>
      <c r="O184" s="411"/>
      <c r="P184" s="411"/>
      <c r="Q184" s="411"/>
      <c r="R184" s="411"/>
      <c r="S184" s="411"/>
      <c r="T184" s="411"/>
      <c r="U184" s="411"/>
      <c r="V184" s="411"/>
      <c r="W184" s="411"/>
      <c r="X184" s="411"/>
      <c r="Y184" s="411"/>
      <c r="Z184" s="411"/>
      <c r="AA184" s="411"/>
      <c r="AB184" s="411"/>
      <c r="AC184" s="411"/>
      <c r="AD184" s="411"/>
      <c r="AE184" s="411"/>
      <c r="AF184" s="411"/>
      <c r="AG184" s="411"/>
      <c r="AH184" s="411"/>
      <c r="AI184" s="411"/>
      <c r="AJ184" s="411"/>
      <c r="AK184" s="411"/>
      <c r="AL184" s="411"/>
      <c r="AM184" s="411"/>
      <c r="AN184" s="411"/>
      <c r="AO184" s="411"/>
      <c r="AP184" s="411"/>
      <c r="AQ184" s="411"/>
      <c r="AR184" s="411"/>
      <c r="AS184" s="411"/>
      <c r="AT184" s="411"/>
      <c r="AU184" s="411"/>
      <c r="AV184" s="411"/>
      <c r="AW184" s="411"/>
      <c r="AX184" s="411"/>
      <c r="AY184" s="411"/>
      <c r="AZ184" s="411"/>
      <c r="BA184" s="411"/>
      <c r="BB184" s="411"/>
      <c r="BC184" s="411"/>
      <c r="BD184" s="411"/>
      <c r="BE184" s="412"/>
      <c r="BF184" s="1"/>
      <c r="BG184" s="1"/>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row>
    <row r="185" spans="1:83" ht="17.100000000000001" customHeight="1" x14ac:dyDescent="0.2">
      <c r="A185" s="1"/>
      <c r="B185" s="413"/>
      <c r="C185" s="414"/>
      <c r="D185" s="414"/>
      <c r="E185" s="414"/>
      <c r="F185" s="414"/>
      <c r="G185" s="414"/>
      <c r="H185" s="414"/>
      <c r="I185" s="414"/>
      <c r="J185" s="414"/>
      <c r="K185" s="414"/>
      <c r="L185" s="414"/>
      <c r="M185" s="414"/>
      <c r="N185" s="414"/>
      <c r="O185" s="414"/>
      <c r="P185" s="414"/>
      <c r="Q185" s="414"/>
      <c r="R185" s="414"/>
      <c r="S185" s="414"/>
      <c r="T185" s="414"/>
      <c r="U185" s="414"/>
      <c r="V185" s="414"/>
      <c r="W185" s="414"/>
      <c r="X185" s="414"/>
      <c r="Y185" s="414"/>
      <c r="Z185" s="414"/>
      <c r="AA185" s="414"/>
      <c r="AB185" s="414"/>
      <c r="AC185" s="414"/>
      <c r="AD185" s="414"/>
      <c r="AE185" s="414"/>
      <c r="AF185" s="414"/>
      <c r="AG185" s="414"/>
      <c r="AH185" s="414"/>
      <c r="AI185" s="414"/>
      <c r="AJ185" s="414"/>
      <c r="AK185" s="414"/>
      <c r="AL185" s="414"/>
      <c r="AM185" s="414"/>
      <c r="AN185" s="414"/>
      <c r="AO185" s="414"/>
      <c r="AP185" s="414"/>
      <c r="AQ185" s="414"/>
      <c r="AR185" s="414"/>
      <c r="AS185" s="414"/>
      <c r="AT185" s="414"/>
      <c r="AU185" s="414"/>
      <c r="AV185" s="414"/>
      <c r="AW185" s="414"/>
      <c r="AX185" s="414"/>
      <c r="AY185" s="414"/>
      <c r="AZ185" s="414"/>
      <c r="BA185" s="414"/>
      <c r="BB185" s="414"/>
      <c r="BC185" s="414"/>
      <c r="BD185" s="414"/>
      <c r="BE185" s="415"/>
      <c r="BF185" s="1"/>
      <c r="BG185" s="1"/>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row>
    <row r="186" spans="1:83" x14ac:dyDescent="0.2">
      <c r="A186" s="1"/>
      <c r="B186" s="312" t="s">
        <v>229</v>
      </c>
      <c r="C186" s="302"/>
      <c r="D186" s="302"/>
      <c r="E186" s="302"/>
      <c r="F186" s="302"/>
      <c r="G186" s="302"/>
      <c r="H186" s="302"/>
      <c r="I186" s="302"/>
      <c r="J186" s="302"/>
      <c r="K186" s="302"/>
      <c r="L186" s="302"/>
      <c r="M186" s="302"/>
      <c r="N186" s="302"/>
      <c r="O186" s="302"/>
      <c r="P186" s="302"/>
      <c r="Q186" s="302"/>
      <c r="R186" s="302"/>
      <c r="S186" s="302"/>
      <c r="T186" s="302"/>
      <c r="U186" s="302"/>
      <c r="V186" s="302"/>
      <c r="W186" s="302"/>
      <c r="X186" s="302"/>
      <c r="Y186" s="302"/>
      <c r="Z186" s="302"/>
      <c r="AA186" s="302"/>
      <c r="AB186" s="302"/>
      <c r="AC186" s="302"/>
      <c r="AD186" s="302"/>
      <c r="AE186" s="302"/>
      <c r="AF186" s="302"/>
      <c r="AG186" s="302"/>
      <c r="AH186" s="302"/>
      <c r="AI186" s="302"/>
      <c r="AJ186" s="302"/>
      <c r="AK186" s="302"/>
      <c r="AL186" s="302"/>
      <c r="AM186" s="302"/>
      <c r="AN186" s="302"/>
      <c r="AO186" s="302"/>
      <c r="AP186" s="302"/>
      <c r="AQ186" s="302"/>
      <c r="AR186" s="302"/>
      <c r="AS186" s="302"/>
      <c r="AT186" s="302"/>
      <c r="AU186" s="302"/>
      <c r="AV186" s="302"/>
      <c r="AW186" s="302"/>
      <c r="AX186" s="302"/>
      <c r="AY186" s="302"/>
      <c r="AZ186" s="302"/>
      <c r="BA186" s="302"/>
      <c r="BB186" s="302"/>
      <c r="BC186" s="302"/>
      <c r="BD186" s="302"/>
      <c r="BE186" s="303"/>
      <c r="BF186" s="1"/>
      <c r="BG186" s="1"/>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row>
    <row r="187" spans="1:83" ht="12.75" customHeight="1" x14ac:dyDescent="0.2">
      <c r="A187" s="1"/>
      <c r="B187" s="301"/>
      <c r="C187" s="302"/>
      <c r="D187" s="302"/>
      <c r="E187" s="302"/>
      <c r="F187" s="302"/>
      <c r="G187" s="302"/>
      <c r="H187" s="302"/>
      <c r="I187" s="302"/>
      <c r="J187" s="302"/>
      <c r="K187" s="302"/>
      <c r="L187" s="302"/>
      <c r="M187" s="302"/>
      <c r="N187" s="302"/>
      <c r="O187" s="302"/>
      <c r="P187" s="302"/>
      <c r="Q187" s="302"/>
      <c r="R187" s="302"/>
      <c r="S187" s="302"/>
      <c r="T187" s="302"/>
      <c r="U187" s="302"/>
      <c r="V187" s="302"/>
      <c r="W187" s="302"/>
      <c r="X187" s="302"/>
      <c r="Y187" s="302"/>
      <c r="Z187" s="302"/>
      <c r="AA187" s="302"/>
      <c r="AB187" s="302"/>
      <c r="AC187" s="302"/>
      <c r="AD187" s="302"/>
      <c r="AE187" s="302"/>
      <c r="AF187" s="302"/>
      <c r="AG187" s="302"/>
      <c r="AH187" s="302"/>
      <c r="AI187" s="302"/>
      <c r="AJ187" s="302"/>
      <c r="AK187" s="302"/>
      <c r="AL187" s="302"/>
      <c r="AM187" s="302"/>
      <c r="AN187" s="302"/>
      <c r="AO187" s="302"/>
      <c r="AP187" s="302"/>
      <c r="AQ187" s="302"/>
      <c r="AR187" s="302"/>
      <c r="AS187" s="302"/>
      <c r="AT187" s="302"/>
      <c r="AU187" s="302"/>
      <c r="AV187" s="302"/>
      <c r="AW187" s="302"/>
      <c r="AX187" s="302"/>
      <c r="AY187" s="302"/>
      <c r="AZ187" s="302"/>
      <c r="BA187" s="302"/>
      <c r="BB187" s="302"/>
      <c r="BC187" s="302"/>
      <c r="BD187" s="302"/>
      <c r="BE187" s="303"/>
      <c r="BF187" s="1"/>
      <c r="BG187" s="1"/>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row>
    <row r="188" spans="1:83" x14ac:dyDescent="0.2">
      <c r="A188" s="1"/>
      <c r="B188" s="280" t="s">
        <v>95</v>
      </c>
      <c r="C188" s="313"/>
      <c r="D188" s="313"/>
      <c r="E188" s="313"/>
      <c r="F188" s="313"/>
      <c r="G188" s="313"/>
      <c r="H188" s="313"/>
      <c r="I188" s="313"/>
      <c r="J188" s="313"/>
      <c r="K188" s="313"/>
      <c r="L188" s="313"/>
      <c r="M188" s="313"/>
      <c r="N188" s="313"/>
      <c r="O188" s="313"/>
      <c r="P188" s="313"/>
      <c r="Q188" s="313"/>
      <c r="R188" s="313"/>
      <c r="S188" s="313"/>
      <c r="T188" s="313"/>
      <c r="U188" s="313"/>
      <c r="V188" s="313"/>
      <c r="W188" s="313"/>
      <c r="X188" s="313"/>
      <c r="Y188" s="313"/>
      <c r="Z188" s="313"/>
      <c r="AA188" s="313"/>
      <c r="AB188" s="313"/>
      <c r="AC188" s="313"/>
      <c r="AD188" s="313"/>
      <c r="AE188" s="313"/>
      <c r="AF188" s="313"/>
      <c r="AG188" s="313"/>
      <c r="AH188" s="313"/>
      <c r="AI188" s="313"/>
      <c r="AJ188" s="313"/>
      <c r="AK188" s="313"/>
      <c r="AL188" s="313"/>
      <c r="AM188" s="313"/>
      <c r="AN188" s="313"/>
      <c r="AO188" s="313"/>
      <c r="AP188" s="313"/>
      <c r="AQ188" s="313"/>
      <c r="AR188" s="313"/>
      <c r="AS188" s="313"/>
      <c r="AT188" s="313"/>
      <c r="AU188" s="313"/>
      <c r="AV188" s="313"/>
      <c r="AW188" s="313"/>
      <c r="AX188" s="313"/>
      <c r="AY188" s="313"/>
      <c r="AZ188" s="313"/>
      <c r="BA188" s="313"/>
      <c r="BB188" s="313"/>
      <c r="BC188" s="313"/>
      <c r="BD188" s="313"/>
      <c r="BE188" s="314"/>
      <c r="BF188" s="1"/>
      <c r="BG188" s="1"/>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row>
    <row r="189" spans="1:83" ht="10.5" customHeight="1" x14ac:dyDescent="0.2">
      <c r="A189" s="1"/>
      <c r="B189" s="315"/>
      <c r="C189" s="313"/>
      <c r="D189" s="313"/>
      <c r="E189" s="313"/>
      <c r="F189" s="313"/>
      <c r="G189" s="313"/>
      <c r="H189" s="313"/>
      <c r="I189" s="313"/>
      <c r="J189" s="313"/>
      <c r="K189" s="313"/>
      <c r="L189" s="313"/>
      <c r="M189" s="313"/>
      <c r="N189" s="313"/>
      <c r="O189" s="313"/>
      <c r="P189" s="313"/>
      <c r="Q189" s="313"/>
      <c r="R189" s="313"/>
      <c r="S189" s="313"/>
      <c r="T189" s="313"/>
      <c r="U189" s="313"/>
      <c r="V189" s="313"/>
      <c r="W189" s="313"/>
      <c r="X189" s="313"/>
      <c r="Y189" s="313"/>
      <c r="Z189" s="313"/>
      <c r="AA189" s="313"/>
      <c r="AB189" s="313"/>
      <c r="AC189" s="313"/>
      <c r="AD189" s="313"/>
      <c r="AE189" s="313"/>
      <c r="AF189" s="313"/>
      <c r="AG189" s="313"/>
      <c r="AH189" s="313"/>
      <c r="AI189" s="313"/>
      <c r="AJ189" s="313"/>
      <c r="AK189" s="313"/>
      <c r="AL189" s="313"/>
      <c r="AM189" s="313"/>
      <c r="AN189" s="313"/>
      <c r="AO189" s="313"/>
      <c r="AP189" s="313"/>
      <c r="AQ189" s="313"/>
      <c r="AR189" s="313"/>
      <c r="AS189" s="313"/>
      <c r="AT189" s="313"/>
      <c r="AU189" s="313"/>
      <c r="AV189" s="313"/>
      <c r="AW189" s="313"/>
      <c r="AX189" s="313"/>
      <c r="AY189" s="313"/>
      <c r="AZ189" s="313"/>
      <c r="BA189" s="313"/>
      <c r="BB189" s="313"/>
      <c r="BC189" s="313"/>
      <c r="BD189" s="313"/>
      <c r="BE189" s="314"/>
      <c r="BF189" s="1"/>
      <c r="BG189" s="1"/>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row>
    <row r="190" spans="1:83" ht="14.1" customHeight="1" x14ac:dyDescent="0.2">
      <c r="A190" s="1"/>
      <c r="B190" s="280" t="s">
        <v>152</v>
      </c>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81"/>
      <c r="AK190" s="281"/>
      <c r="AL190" s="281"/>
      <c r="AM190" s="281"/>
      <c r="AN190" s="281"/>
      <c r="AO190" s="281"/>
      <c r="AP190" s="281"/>
      <c r="AQ190" s="281"/>
      <c r="AR190" s="281"/>
      <c r="AS190" s="281"/>
      <c r="AT190" s="281"/>
      <c r="AU190" s="281"/>
      <c r="AV190" s="281"/>
      <c r="AW190" s="281"/>
      <c r="AX190" s="281"/>
      <c r="AY190" s="281"/>
      <c r="AZ190" s="281"/>
      <c r="BA190" s="281"/>
      <c r="BB190" s="281"/>
      <c r="BC190" s="281"/>
      <c r="BD190" s="281"/>
      <c r="BE190" s="282"/>
      <c r="BF190" s="1"/>
      <c r="BG190" s="1"/>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row>
    <row r="191" spans="1:83" ht="12.75" customHeight="1" x14ac:dyDescent="0.2">
      <c r="A191" s="1"/>
      <c r="B191" s="425" t="s">
        <v>117</v>
      </c>
      <c r="C191" s="426"/>
      <c r="D191" s="426"/>
      <c r="E191" s="426"/>
      <c r="F191" s="426"/>
      <c r="G191" s="426"/>
      <c r="H191" s="426"/>
      <c r="I191" s="426"/>
      <c r="J191" s="426"/>
      <c r="K191" s="426"/>
      <c r="L191" s="426"/>
      <c r="M191" s="426"/>
      <c r="N191" s="426"/>
      <c r="O191" s="426"/>
      <c r="P191" s="426"/>
      <c r="Q191" s="426"/>
      <c r="R191" s="426"/>
      <c r="S191" s="426"/>
      <c r="T191" s="426"/>
      <c r="U191" s="426"/>
      <c r="V191" s="426"/>
      <c r="W191" s="426"/>
      <c r="X191" s="426"/>
      <c r="Y191" s="426"/>
      <c r="Z191" s="426"/>
      <c r="AA191" s="426"/>
      <c r="AB191" s="426"/>
      <c r="AC191" s="426"/>
      <c r="AD191" s="426"/>
      <c r="AE191" s="426"/>
      <c r="AF191" s="426"/>
      <c r="AG191" s="426"/>
      <c r="AH191" s="426"/>
      <c r="AI191" s="426"/>
      <c r="AJ191" s="426"/>
      <c r="AK191" s="426"/>
      <c r="AL191" s="426"/>
      <c r="AM191" s="426"/>
      <c r="AN191" s="426"/>
      <c r="AO191" s="426"/>
      <c r="AP191" s="426"/>
      <c r="AQ191" s="426"/>
      <c r="AR191" s="426"/>
      <c r="AS191" s="426"/>
      <c r="AT191" s="426"/>
      <c r="AU191" s="426"/>
      <c r="AV191" s="426"/>
      <c r="AW191" s="426"/>
      <c r="AX191" s="426"/>
      <c r="AY191" s="426"/>
      <c r="AZ191" s="426"/>
      <c r="BA191" s="426"/>
      <c r="BB191" s="426"/>
      <c r="BC191" s="426"/>
      <c r="BD191" s="426"/>
      <c r="BE191" s="427"/>
      <c r="BF191" s="1"/>
      <c r="BG191" s="1"/>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row>
    <row r="192" spans="1:83" ht="12.75" customHeight="1" x14ac:dyDescent="0.2">
      <c r="A192" s="1"/>
      <c r="B192" s="425"/>
      <c r="C192" s="426"/>
      <c r="D192" s="426"/>
      <c r="E192" s="426"/>
      <c r="F192" s="426"/>
      <c r="G192" s="426"/>
      <c r="H192" s="426"/>
      <c r="I192" s="426"/>
      <c r="J192" s="426"/>
      <c r="K192" s="426"/>
      <c r="L192" s="426"/>
      <c r="M192" s="426"/>
      <c r="N192" s="426"/>
      <c r="O192" s="426"/>
      <c r="P192" s="426"/>
      <c r="Q192" s="426"/>
      <c r="R192" s="426"/>
      <c r="S192" s="426"/>
      <c r="T192" s="426"/>
      <c r="U192" s="426"/>
      <c r="V192" s="426"/>
      <c r="W192" s="426"/>
      <c r="X192" s="426"/>
      <c r="Y192" s="426"/>
      <c r="Z192" s="426"/>
      <c r="AA192" s="426"/>
      <c r="AB192" s="426"/>
      <c r="AC192" s="426"/>
      <c r="AD192" s="426"/>
      <c r="AE192" s="426"/>
      <c r="AF192" s="426"/>
      <c r="AG192" s="426"/>
      <c r="AH192" s="426"/>
      <c r="AI192" s="426"/>
      <c r="AJ192" s="426"/>
      <c r="AK192" s="426"/>
      <c r="AL192" s="426"/>
      <c r="AM192" s="426"/>
      <c r="AN192" s="426"/>
      <c r="AO192" s="426"/>
      <c r="AP192" s="426"/>
      <c r="AQ192" s="426"/>
      <c r="AR192" s="426"/>
      <c r="AS192" s="426"/>
      <c r="AT192" s="426"/>
      <c r="AU192" s="426"/>
      <c r="AV192" s="426"/>
      <c r="AW192" s="426"/>
      <c r="AX192" s="426"/>
      <c r="AY192" s="426"/>
      <c r="AZ192" s="426"/>
      <c r="BA192" s="426"/>
      <c r="BB192" s="426"/>
      <c r="BC192" s="426"/>
      <c r="BD192" s="426"/>
      <c r="BE192" s="427"/>
      <c r="BF192" s="1"/>
      <c r="BG192" s="1"/>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row>
    <row r="193" spans="1:83" ht="21" customHeight="1" x14ac:dyDescent="0.2">
      <c r="A193" s="1"/>
      <c r="B193" s="330" t="s">
        <v>161</v>
      </c>
      <c r="C193" s="331"/>
      <c r="D193" s="331"/>
      <c r="E193" s="331"/>
      <c r="F193" s="331"/>
      <c r="G193" s="331"/>
      <c r="H193" s="331"/>
      <c r="I193" s="331"/>
      <c r="J193" s="331"/>
      <c r="K193" s="331"/>
      <c r="L193" s="331"/>
      <c r="M193" s="331"/>
      <c r="N193" s="331"/>
      <c r="O193" s="331"/>
      <c r="P193" s="331"/>
      <c r="Q193" s="331"/>
      <c r="R193" s="331"/>
      <c r="S193" s="331"/>
      <c r="T193" s="331"/>
      <c r="U193" s="331"/>
      <c r="V193" s="331"/>
      <c r="W193" s="331"/>
      <c r="X193" s="331"/>
      <c r="Y193" s="331"/>
      <c r="Z193" s="331"/>
      <c r="AA193" s="331"/>
      <c r="AB193" s="331"/>
      <c r="AC193" s="331"/>
      <c r="AD193" s="331"/>
      <c r="AE193" s="331"/>
      <c r="AF193" s="331"/>
      <c r="AG193" s="331"/>
      <c r="AH193" s="331"/>
      <c r="AI193" s="331"/>
      <c r="AJ193" s="331"/>
      <c r="AK193" s="331"/>
      <c r="AL193" s="331"/>
      <c r="AM193" s="331"/>
      <c r="AN193" s="331"/>
      <c r="AO193" s="331"/>
      <c r="AP193" s="331"/>
      <c r="AQ193" s="331"/>
      <c r="AR193" s="331"/>
      <c r="AS193" s="331"/>
      <c r="AT193" s="331"/>
      <c r="AU193" s="331"/>
      <c r="AV193" s="331"/>
      <c r="AW193" s="331"/>
      <c r="AX193" s="331"/>
      <c r="AY193" s="331"/>
      <c r="AZ193" s="331"/>
      <c r="BA193" s="331"/>
      <c r="BB193" s="331"/>
      <c r="BC193" s="331"/>
      <c r="BD193" s="331"/>
      <c r="BE193" s="332"/>
      <c r="BF193" s="1"/>
      <c r="BG193" s="1"/>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row>
    <row r="194" spans="1:83" ht="28.5" customHeight="1" x14ac:dyDescent="0.2">
      <c r="A194" s="1"/>
      <c r="B194" s="330" t="s">
        <v>149</v>
      </c>
      <c r="C194" s="331"/>
      <c r="D194" s="331"/>
      <c r="E194" s="331"/>
      <c r="F194" s="331"/>
      <c r="G194" s="331"/>
      <c r="H194" s="331"/>
      <c r="I194" s="331"/>
      <c r="J194" s="331"/>
      <c r="K194" s="331"/>
      <c r="L194" s="331"/>
      <c r="M194" s="331"/>
      <c r="N194" s="331"/>
      <c r="O194" s="331"/>
      <c r="P194" s="331"/>
      <c r="Q194" s="331"/>
      <c r="R194" s="331"/>
      <c r="S194" s="331"/>
      <c r="T194" s="331"/>
      <c r="U194" s="331"/>
      <c r="V194" s="331"/>
      <c r="W194" s="331"/>
      <c r="X194" s="331"/>
      <c r="Y194" s="331"/>
      <c r="Z194" s="331"/>
      <c r="AA194" s="331"/>
      <c r="AB194" s="331"/>
      <c r="AC194" s="331"/>
      <c r="AD194" s="331"/>
      <c r="AE194" s="331"/>
      <c r="AF194" s="331"/>
      <c r="AG194" s="331"/>
      <c r="AH194" s="331"/>
      <c r="AI194" s="331"/>
      <c r="AJ194" s="331"/>
      <c r="AK194" s="331"/>
      <c r="AL194" s="331"/>
      <c r="AM194" s="331"/>
      <c r="AN194" s="331"/>
      <c r="AO194" s="331"/>
      <c r="AP194" s="331"/>
      <c r="AQ194" s="331"/>
      <c r="AR194" s="331"/>
      <c r="AS194" s="331"/>
      <c r="AT194" s="331"/>
      <c r="AU194" s="331"/>
      <c r="AV194" s="331"/>
      <c r="AW194" s="331"/>
      <c r="AX194" s="331"/>
      <c r="AY194" s="331"/>
      <c r="AZ194" s="331"/>
      <c r="BA194" s="331"/>
      <c r="BB194" s="331"/>
      <c r="BC194" s="331"/>
      <c r="BD194" s="331"/>
      <c r="BE194" s="332"/>
      <c r="BF194" s="1"/>
      <c r="BG194" s="1"/>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row>
    <row r="195" spans="1:83" ht="28.5" customHeight="1" x14ac:dyDescent="0.2">
      <c r="A195" s="1"/>
      <c r="B195" s="330" t="s">
        <v>147</v>
      </c>
      <c r="C195" s="331"/>
      <c r="D195" s="331"/>
      <c r="E195" s="331"/>
      <c r="F195" s="331"/>
      <c r="G195" s="331"/>
      <c r="H195" s="331"/>
      <c r="I195" s="331"/>
      <c r="J195" s="331"/>
      <c r="K195" s="331"/>
      <c r="L195" s="331"/>
      <c r="M195" s="331"/>
      <c r="N195" s="331"/>
      <c r="O195" s="331"/>
      <c r="P195" s="331"/>
      <c r="Q195" s="331"/>
      <c r="R195" s="331"/>
      <c r="S195" s="331"/>
      <c r="T195" s="331"/>
      <c r="U195" s="331"/>
      <c r="V195" s="331"/>
      <c r="W195" s="331"/>
      <c r="X195" s="331"/>
      <c r="Y195" s="331"/>
      <c r="Z195" s="331"/>
      <c r="AA195" s="331"/>
      <c r="AB195" s="331"/>
      <c r="AC195" s="331"/>
      <c r="AD195" s="331"/>
      <c r="AE195" s="331"/>
      <c r="AF195" s="331"/>
      <c r="AG195" s="331"/>
      <c r="AH195" s="331"/>
      <c r="AI195" s="331"/>
      <c r="AJ195" s="331"/>
      <c r="AK195" s="331"/>
      <c r="AL195" s="331"/>
      <c r="AM195" s="331"/>
      <c r="AN195" s="331"/>
      <c r="AO195" s="331"/>
      <c r="AP195" s="331"/>
      <c r="AQ195" s="331"/>
      <c r="AR195" s="331"/>
      <c r="AS195" s="331"/>
      <c r="AT195" s="331"/>
      <c r="AU195" s="331"/>
      <c r="AV195" s="331"/>
      <c r="AW195" s="331"/>
      <c r="AX195" s="331"/>
      <c r="AY195" s="331"/>
      <c r="AZ195" s="331"/>
      <c r="BA195" s="331"/>
      <c r="BB195" s="331"/>
      <c r="BC195" s="331"/>
      <c r="BD195" s="331"/>
      <c r="BE195" s="332"/>
      <c r="BF195" s="1"/>
      <c r="BG195" s="1"/>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row>
    <row r="196" spans="1:83" ht="32.25" customHeight="1" x14ac:dyDescent="0.2">
      <c r="A196" s="1"/>
      <c r="B196" s="429" t="s">
        <v>148</v>
      </c>
      <c r="C196" s="430"/>
      <c r="D196" s="430"/>
      <c r="E196" s="430"/>
      <c r="F196" s="430"/>
      <c r="G196" s="430"/>
      <c r="H196" s="430"/>
      <c r="I196" s="430"/>
      <c r="J196" s="430"/>
      <c r="K196" s="430"/>
      <c r="L196" s="430"/>
      <c r="M196" s="430"/>
      <c r="N196" s="430"/>
      <c r="O196" s="430"/>
      <c r="P196" s="430"/>
      <c r="Q196" s="430"/>
      <c r="R196" s="430"/>
      <c r="S196" s="430"/>
      <c r="T196" s="430"/>
      <c r="U196" s="430"/>
      <c r="V196" s="430"/>
      <c r="W196" s="430"/>
      <c r="X196" s="430"/>
      <c r="Y196" s="430"/>
      <c r="Z196" s="430"/>
      <c r="AA196" s="430"/>
      <c r="AB196" s="430"/>
      <c r="AC196" s="430"/>
      <c r="AD196" s="430"/>
      <c r="AE196" s="430"/>
      <c r="AF196" s="430"/>
      <c r="AG196" s="430"/>
      <c r="AH196" s="430"/>
      <c r="AI196" s="430"/>
      <c r="AJ196" s="430"/>
      <c r="AK196" s="430"/>
      <c r="AL196" s="430"/>
      <c r="AM196" s="430"/>
      <c r="AN196" s="430"/>
      <c r="AO196" s="430"/>
      <c r="AP196" s="430"/>
      <c r="AQ196" s="430"/>
      <c r="AR196" s="430"/>
      <c r="AS196" s="430"/>
      <c r="AT196" s="430"/>
      <c r="AU196" s="430"/>
      <c r="AV196" s="430"/>
      <c r="AW196" s="430"/>
      <c r="AX196" s="430"/>
      <c r="AY196" s="430"/>
      <c r="AZ196" s="430"/>
      <c r="BA196" s="430"/>
      <c r="BB196" s="430"/>
      <c r="BC196" s="430"/>
      <c r="BD196" s="430"/>
      <c r="BE196" s="431"/>
      <c r="BF196" s="1"/>
      <c r="BG196" s="1"/>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row>
    <row r="197" spans="1:83" x14ac:dyDescent="0.2">
      <c r="A197" s="1"/>
      <c r="B197" s="416" t="s">
        <v>153</v>
      </c>
      <c r="C197" s="302"/>
      <c r="D197" s="302"/>
      <c r="E197" s="302"/>
      <c r="F197" s="302"/>
      <c r="G197" s="302"/>
      <c r="H197" s="302"/>
      <c r="I197" s="302"/>
      <c r="J197" s="302"/>
      <c r="K197" s="302"/>
      <c r="L197" s="302"/>
      <c r="M197" s="302"/>
      <c r="N197" s="302"/>
      <c r="O197" s="302"/>
      <c r="P197" s="302"/>
      <c r="Q197" s="302"/>
      <c r="R197" s="302"/>
      <c r="S197" s="302"/>
      <c r="T197" s="302"/>
      <c r="U197" s="302"/>
      <c r="V197" s="302"/>
      <c r="W197" s="302"/>
      <c r="X197" s="302"/>
      <c r="Y197" s="302"/>
      <c r="Z197" s="302"/>
      <c r="AA197" s="302"/>
      <c r="AB197" s="302"/>
      <c r="AC197" s="302"/>
      <c r="AD197" s="302"/>
      <c r="AE197" s="302"/>
      <c r="AF197" s="302"/>
      <c r="AG197" s="302"/>
      <c r="AH197" s="302"/>
      <c r="AI197" s="302"/>
      <c r="AJ197" s="302"/>
      <c r="AK197" s="302"/>
      <c r="AL197" s="302"/>
      <c r="AM197" s="302"/>
      <c r="AN197" s="302"/>
      <c r="AO197" s="302"/>
      <c r="AP197" s="302"/>
      <c r="AQ197" s="302"/>
      <c r="AR197" s="302"/>
      <c r="AS197" s="302"/>
      <c r="AT197" s="302"/>
      <c r="AU197" s="302"/>
      <c r="AV197" s="302"/>
      <c r="AW197" s="302"/>
      <c r="AX197" s="302"/>
      <c r="AY197" s="302"/>
      <c r="AZ197" s="302"/>
      <c r="BA197" s="302"/>
      <c r="BB197" s="302"/>
      <c r="BC197" s="302"/>
      <c r="BD197" s="302"/>
      <c r="BE197" s="303"/>
      <c r="BF197" s="1"/>
      <c r="BG197" s="1"/>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row>
    <row r="198" spans="1:83" ht="10.5" customHeight="1" x14ac:dyDescent="0.2">
      <c r="A198" s="1"/>
      <c r="B198" s="301"/>
      <c r="C198" s="302"/>
      <c r="D198" s="302"/>
      <c r="E198" s="302"/>
      <c r="F198" s="302"/>
      <c r="G198" s="302"/>
      <c r="H198" s="302"/>
      <c r="I198" s="302"/>
      <c r="J198" s="302"/>
      <c r="K198" s="302"/>
      <c r="L198" s="302"/>
      <c r="M198" s="302"/>
      <c r="N198" s="302"/>
      <c r="O198" s="302"/>
      <c r="P198" s="302"/>
      <c r="Q198" s="302"/>
      <c r="R198" s="302"/>
      <c r="S198" s="302"/>
      <c r="T198" s="302"/>
      <c r="U198" s="302"/>
      <c r="V198" s="302"/>
      <c r="W198" s="302"/>
      <c r="X198" s="302"/>
      <c r="Y198" s="302"/>
      <c r="Z198" s="302"/>
      <c r="AA198" s="302"/>
      <c r="AB198" s="302"/>
      <c r="AC198" s="302"/>
      <c r="AD198" s="302"/>
      <c r="AE198" s="302"/>
      <c r="AF198" s="302"/>
      <c r="AG198" s="302"/>
      <c r="AH198" s="302"/>
      <c r="AI198" s="302"/>
      <c r="AJ198" s="302"/>
      <c r="AK198" s="302"/>
      <c r="AL198" s="302"/>
      <c r="AM198" s="302"/>
      <c r="AN198" s="302"/>
      <c r="AO198" s="302"/>
      <c r="AP198" s="302"/>
      <c r="AQ198" s="302"/>
      <c r="AR198" s="302"/>
      <c r="AS198" s="302"/>
      <c r="AT198" s="302"/>
      <c r="AU198" s="302"/>
      <c r="AV198" s="302"/>
      <c r="AW198" s="302"/>
      <c r="AX198" s="302"/>
      <c r="AY198" s="302"/>
      <c r="AZ198" s="302"/>
      <c r="BA198" s="302"/>
      <c r="BB198" s="302"/>
      <c r="BC198" s="302"/>
      <c r="BD198" s="302"/>
      <c r="BE198" s="303"/>
      <c r="BF198" s="1"/>
      <c r="BG198" s="1"/>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row>
    <row r="199" spans="1:83" ht="10.5" customHeight="1" x14ac:dyDescent="0.2">
      <c r="A199" s="1"/>
      <c r="B199" s="416" t="s">
        <v>154</v>
      </c>
      <c r="C199" s="417"/>
      <c r="D199" s="417"/>
      <c r="E199" s="417"/>
      <c r="F199" s="417"/>
      <c r="G199" s="417"/>
      <c r="H199" s="417"/>
      <c r="I199" s="417"/>
      <c r="J199" s="417"/>
      <c r="K199" s="417"/>
      <c r="L199" s="417"/>
      <c r="M199" s="417"/>
      <c r="N199" s="417"/>
      <c r="O199" s="417"/>
      <c r="P199" s="417"/>
      <c r="Q199" s="417"/>
      <c r="R199" s="417"/>
      <c r="S199" s="417"/>
      <c r="T199" s="417"/>
      <c r="U199" s="417"/>
      <c r="V199" s="417"/>
      <c r="W199" s="417"/>
      <c r="X199" s="417"/>
      <c r="Y199" s="417"/>
      <c r="Z199" s="417"/>
      <c r="AA199" s="417"/>
      <c r="AB199" s="417"/>
      <c r="AC199" s="417"/>
      <c r="AD199" s="417"/>
      <c r="AE199" s="417"/>
      <c r="AF199" s="417"/>
      <c r="AG199" s="417"/>
      <c r="AH199" s="417"/>
      <c r="AI199" s="417"/>
      <c r="AJ199" s="417"/>
      <c r="AK199" s="417"/>
      <c r="AL199" s="417"/>
      <c r="AM199" s="417"/>
      <c r="AN199" s="417"/>
      <c r="AO199" s="417"/>
      <c r="AP199" s="417"/>
      <c r="AQ199" s="417"/>
      <c r="AR199" s="417"/>
      <c r="AS199" s="417"/>
      <c r="AT199" s="417"/>
      <c r="AU199" s="417"/>
      <c r="AV199" s="417"/>
      <c r="AW199" s="417"/>
      <c r="AX199" s="417"/>
      <c r="AY199" s="417"/>
      <c r="AZ199" s="417"/>
      <c r="BA199" s="417"/>
      <c r="BB199" s="417"/>
      <c r="BC199" s="417"/>
      <c r="BD199" s="417"/>
      <c r="BE199" s="418"/>
      <c r="BF199" s="1"/>
      <c r="BG199" s="1"/>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row>
    <row r="200" spans="1:83" ht="10.5" customHeight="1" x14ac:dyDescent="0.2">
      <c r="A200" s="1"/>
      <c r="B200" s="416"/>
      <c r="C200" s="417"/>
      <c r="D200" s="417"/>
      <c r="E200" s="417"/>
      <c r="F200" s="417"/>
      <c r="G200" s="417"/>
      <c r="H200" s="417"/>
      <c r="I200" s="417"/>
      <c r="J200" s="417"/>
      <c r="K200" s="417"/>
      <c r="L200" s="417"/>
      <c r="M200" s="417"/>
      <c r="N200" s="417"/>
      <c r="O200" s="417"/>
      <c r="P200" s="417"/>
      <c r="Q200" s="417"/>
      <c r="R200" s="417"/>
      <c r="S200" s="417"/>
      <c r="T200" s="417"/>
      <c r="U200" s="417"/>
      <c r="V200" s="417"/>
      <c r="W200" s="417"/>
      <c r="X200" s="417"/>
      <c r="Y200" s="417"/>
      <c r="Z200" s="417"/>
      <c r="AA200" s="417"/>
      <c r="AB200" s="417"/>
      <c r="AC200" s="417"/>
      <c r="AD200" s="417"/>
      <c r="AE200" s="417"/>
      <c r="AF200" s="417"/>
      <c r="AG200" s="417"/>
      <c r="AH200" s="417"/>
      <c r="AI200" s="417"/>
      <c r="AJ200" s="417"/>
      <c r="AK200" s="417"/>
      <c r="AL200" s="417"/>
      <c r="AM200" s="417"/>
      <c r="AN200" s="417"/>
      <c r="AO200" s="417"/>
      <c r="AP200" s="417"/>
      <c r="AQ200" s="417"/>
      <c r="AR200" s="417"/>
      <c r="AS200" s="417"/>
      <c r="AT200" s="417"/>
      <c r="AU200" s="417"/>
      <c r="AV200" s="417"/>
      <c r="AW200" s="417"/>
      <c r="AX200" s="417"/>
      <c r="AY200" s="417"/>
      <c r="AZ200" s="417"/>
      <c r="BA200" s="417"/>
      <c r="BB200" s="417"/>
      <c r="BC200" s="417"/>
      <c r="BD200" s="417"/>
      <c r="BE200" s="418"/>
      <c r="BF200" s="1"/>
      <c r="BG200" s="1"/>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row>
    <row r="201" spans="1:83" ht="8.25" customHeight="1" x14ac:dyDescent="0.2">
      <c r="A201" s="1"/>
      <c r="B201" s="416"/>
      <c r="C201" s="417"/>
      <c r="D201" s="417"/>
      <c r="E201" s="417"/>
      <c r="F201" s="417"/>
      <c r="G201" s="417"/>
      <c r="H201" s="417"/>
      <c r="I201" s="417"/>
      <c r="J201" s="417"/>
      <c r="K201" s="417"/>
      <c r="L201" s="417"/>
      <c r="M201" s="417"/>
      <c r="N201" s="417"/>
      <c r="O201" s="417"/>
      <c r="P201" s="417"/>
      <c r="Q201" s="417"/>
      <c r="R201" s="417"/>
      <c r="S201" s="417"/>
      <c r="T201" s="417"/>
      <c r="U201" s="417"/>
      <c r="V201" s="417"/>
      <c r="W201" s="417"/>
      <c r="X201" s="417"/>
      <c r="Y201" s="417"/>
      <c r="Z201" s="417"/>
      <c r="AA201" s="417"/>
      <c r="AB201" s="417"/>
      <c r="AC201" s="417"/>
      <c r="AD201" s="417"/>
      <c r="AE201" s="417"/>
      <c r="AF201" s="417"/>
      <c r="AG201" s="417"/>
      <c r="AH201" s="417"/>
      <c r="AI201" s="417"/>
      <c r="AJ201" s="417"/>
      <c r="AK201" s="417"/>
      <c r="AL201" s="417"/>
      <c r="AM201" s="417"/>
      <c r="AN201" s="417"/>
      <c r="AO201" s="417"/>
      <c r="AP201" s="417"/>
      <c r="AQ201" s="417"/>
      <c r="AR201" s="417"/>
      <c r="AS201" s="417"/>
      <c r="AT201" s="417"/>
      <c r="AU201" s="417"/>
      <c r="AV201" s="417"/>
      <c r="AW201" s="417"/>
      <c r="AX201" s="417"/>
      <c r="AY201" s="417"/>
      <c r="AZ201" s="417"/>
      <c r="BA201" s="417"/>
      <c r="BB201" s="417"/>
      <c r="BC201" s="417"/>
      <c r="BD201" s="417"/>
      <c r="BE201" s="418"/>
      <c r="BF201" s="1"/>
      <c r="BG201" s="1"/>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row>
    <row r="202" spans="1:83" ht="10.5" customHeight="1" x14ac:dyDescent="0.2">
      <c r="A202" s="1"/>
      <c r="B202" s="230"/>
      <c r="C202" s="231"/>
      <c r="D202" s="231"/>
      <c r="E202" s="231"/>
      <c r="F202" s="231"/>
      <c r="G202" s="231"/>
      <c r="H202" s="231"/>
      <c r="I202" s="231"/>
      <c r="J202" s="231"/>
      <c r="K202" s="428" t="s">
        <v>120</v>
      </c>
      <c r="L202" s="428"/>
      <c r="M202" s="428"/>
      <c r="N202" s="428"/>
      <c r="O202" s="428"/>
      <c r="P202" s="231"/>
      <c r="Q202" s="231"/>
      <c r="R202" s="231"/>
      <c r="S202" s="231"/>
      <c r="T202" s="231"/>
      <c r="U202" s="231"/>
      <c r="V202" s="231"/>
      <c r="W202" s="231"/>
      <c r="X202" s="231"/>
      <c r="Z202" s="233"/>
      <c r="AA202" s="233"/>
      <c r="AB202" s="233"/>
      <c r="AC202" s="233"/>
      <c r="AE202" s="428" t="s">
        <v>121</v>
      </c>
      <c r="AF202" s="428"/>
      <c r="AG202" s="428"/>
      <c r="AH202" s="231"/>
      <c r="AI202" s="231"/>
      <c r="AJ202" s="231"/>
      <c r="AK202" s="231"/>
      <c r="AL202" s="231"/>
      <c r="AM202" s="231"/>
      <c r="AN202" s="231"/>
      <c r="AO202" s="231"/>
      <c r="AP202" s="231"/>
      <c r="AQ202" s="231"/>
      <c r="AR202" s="231"/>
      <c r="AS202" s="231"/>
      <c r="AT202" s="231"/>
      <c r="AU202" s="231"/>
      <c r="AV202" s="231"/>
      <c r="AW202" s="231"/>
      <c r="AX202" s="231"/>
      <c r="AY202" s="231"/>
      <c r="AZ202" s="231"/>
      <c r="BA202" s="231"/>
      <c r="BB202" s="231"/>
      <c r="BC202" s="231"/>
      <c r="BD202" s="231"/>
      <c r="BE202" s="232"/>
      <c r="BF202" s="1"/>
      <c r="BG202" s="1"/>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row>
    <row r="203" spans="1:83" ht="10.5" customHeight="1" thickBot="1" x14ac:dyDescent="0.25">
      <c r="A203" s="1"/>
      <c r="B203" s="560" t="s">
        <v>253</v>
      </c>
      <c r="C203" s="561"/>
      <c r="D203" s="561"/>
      <c r="E203" s="561"/>
      <c r="F203" s="561"/>
      <c r="G203" s="561"/>
      <c r="H203" s="561"/>
      <c r="I203" s="561"/>
      <c r="J203" s="561"/>
      <c r="K203" s="561"/>
      <c r="L203" s="561"/>
      <c r="M203" s="561"/>
      <c r="N203" s="561"/>
      <c r="O203" s="561"/>
      <c r="P203" s="561"/>
      <c r="Q203" s="561"/>
      <c r="R203" s="561"/>
      <c r="S203" s="561"/>
      <c r="T203" s="561"/>
      <c r="U203" s="561"/>
      <c r="V203" s="561"/>
      <c r="W203" s="561"/>
      <c r="X203" s="561"/>
      <c r="Y203" s="561"/>
      <c r="Z203" s="561"/>
      <c r="AA203" s="561"/>
      <c r="AB203" s="561"/>
      <c r="AC203" s="561"/>
      <c r="AD203" s="561"/>
      <c r="AE203" s="561"/>
      <c r="AF203" s="561"/>
      <c r="AG203" s="561"/>
      <c r="AH203" s="561"/>
      <c r="AI203" s="561"/>
      <c r="AJ203" s="561"/>
      <c r="AK203" s="561"/>
      <c r="AL203" s="561"/>
      <c r="AM203" s="561"/>
      <c r="AN203" s="561"/>
      <c r="AO203" s="561"/>
      <c r="AP203" s="561"/>
      <c r="AQ203" s="561"/>
      <c r="AR203" s="561"/>
      <c r="AS203" s="561"/>
      <c r="AT203" s="561"/>
      <c r="AU203" s="561"/>
      <c r="AV203" s="561"/>
      <c r="AW203" s="561"/>
      <c r="AX203" s="561"/>
      <c r="AY203" s="561"/>
      <c r="AZ203" s="561"/>
      <c r="BA203" s="561"/>
      <c r="BB203" s="561"/>
      <c r="BC203" s="561"/>
      <c r="BD203" s="561"/>
      <c r="BE203" s="562"/>
      <c r="BF203" s="1"/>
      <c r="BG203" s="1"/>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row>
    <row r="204" spans="1:83" x14ac:dyDescent="0.2">
      <c r="A204" s="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1"/>
      <c r="BG204" s="1"/>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row>
    <row r="205" spans="1:83" x14ac:dyDescent="0.2">
      <c r="A205" s="1"/>
      <c r="B205" s="22" t="s">
        <v>33</v>
      </c>
      <c r="C205" s="22"/>
      <c r="D205" s="304"/>
      <c r="E205" s="304"/>
      <c r="F205" s="304"/>
      <c r="G205" s="304"/>
      <c r="H205" s="304"/>
      <c r="I205" s="304"/>
      <c r="J205" s="304"/>
      <c r="K205" s="304"/>
      <c r="L205" s="304"/>
      <c r="M205" s="304"/>
      <c r="N205" s="304"/>
      <c r="O205" s="304"/>
      <c r="P205" s="304"/>
      <c r="Q205" s="22" t="s">
        <v>42</v>
      </c>
      <c r="R205" s="22"/>
      <c r="S205" s="22"/>
      <c r="T205" s="304"/>
      <c r="U205" s="304"/>
      <c r="V205" s="304"/>
      <c r="W205" s="304"/>
      <c r="X205" s="304"/>
      <c r="Y205" s="304"/>
      <c r="Z205" s="304"/>
      <c r="AA205" s="304"/>
      <c r="AB205" s="304"/>
      <c r="AC205" s="304"/>
      <c r="AD205" s="304"/>
      <c r="AE205" s="304"/>
      <c r="AF205" s="61" t="s">
        <v>62</v>
      </c>
      <c r="AG205" s="22"/>
      <c r="AH205" s="22"/>
      <c r="AI205" s="22"/>
      <c r="AJ205" s="22"/>
      <c r="AK205" s="22"/>
      <c r="AL205" s="22"/>
      <c r="AM205" s="22"/>
      <c r="AN205" s="22"/>
      <c r="AO205" s="22"/>
      <c r="AP205" s="22"/>
      <c r="AQ205" s="22"/>
      <c r="AR205" s="22"/>
      <c r="AS205" s="22"/>
      <c r="AT205" s="22"/>
      <c r="AU205" s="22"/>
      <c r="AV205" s="22"/>
      <c r="AW205" s="22"/>
      <c r="AX205" s="22"/>
      <c r="AY205" s="22"/>
      <c r="AZ205" s="22"/>
      <c r="BA205" s="51"/>
      <c r="BB205" s="51"/>
      <c r="BC205" s="51"/>
      <c r="BD205" s="51"/>
      <c r="BE205" s="51"/>
      <c r="BF205" s="1"/>
      <c r="BG205" s="1"/>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row>
    <row r="206" spans="1:83" x14ac:dyDescent="0.2">
      <c r="A206" s="1"/>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BA206" s="51"/>
      <c r="BB206" s="51"/>
      <c r="BC206" s="51"/>
      <c r="BD206" s="51"/>
      <c r="BE206" s="51"/>
      <c r="BF206" s="1"/>
      <c r="BG206" s="1"/>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row>
    <row r="207" spans="1:83" x14ac:dyDescent="0.2">
      <c r="A207" s="1"/>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BA207" s="51"/>
      <c r="BB207" s="51"/>
      <c r="BC207" s="51"/>
      <c r="BD207" s="51"/>
      <c r="BE207" s="51"/>
      <c r="BF207" s="1"/>
      <c r="BG207" s="1"/>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row>
    <row r="208" spans="1:83" x14ac:dyDescent="0.2">
      <c r="A208" s="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1"/>
      <c r="BB208" s="51"/>
      <c r="BC208" s="51"/>
      <c r="BD208" s="51"/>
      <c r="BE208" s="51"/>
      <c r="BF208" s="1"/>
      <c r="BG208" s="1"/>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row>
    <row r="209" spans="1:83" x14ac:dyDescent="0.2">
      <c r="A209" s="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22"/>
      <c r="AG209" s="22"/>
      <c r="AH209" s="22"/>
      <c r="AI209" s="22"/>
      <c r="AJ209" s="22"/>
      <c r="AK209" s="22"/>
      <c r="AM209" s="22"/>
      <c r="AN209" s="22" t="s">
        <v>160</v>
      </c>
      <c r="AO209" s="22"/>
      <c r="AP209" s="22"/>
      <c r="AQ209" s="22"/>
      <c r="AR209" s="22"/>
      <c r="AS209" s="22"/>
      <c r="AT209" s="22"/>
      <c r="AU209" s="22"/>
      <c r="AV209" s="22"/>
      <c r="AW209" s="22"/>
      <c r="AX209" s="22"/>
      <c r="AY209" s="22"/>
      <c r="AZ209" s="22"/>
      <c r="BA209" s="51"/>
      <c r="BB209" s="51"/>
      <c r="BC209" s="51"/>
      <c r="BD209" s="51"/>
      <c r="BE209" s="51"/>
      <c r="BF209" s="1"/>
      <c r="BG209" s="1"/>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row>
    <row r="210" spans="1:83" ht="13.5" thickBot="1" x14ac:dyDescent="0.25">
      <c r="A210" s="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1"/>
      <c r="BG210" s="1"/>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row>
    <row r="211" spans="1:83" s="155" customFormat="1" ht="13.5" thickBot="1" x14ac:dyDescent="0.25">
      <c r="AI211" s="2" t="s">
        <v>4</v>
      </c>
      <c r="AJ211" s="228"/>
      <c r="AK211" s="228"/>
      <c r="AL211" s="228"/>
      <c r="AM211" s="228"/>
      <c r="AN211" s="228"/>
      <c r="AO211" s="228"/>
      <c r="AP211" s="228"/>
      <c r="AQ211" s="228"/>
      <c r="AR211" s="228"/>
      <c r="AS211" s="228"/>
      <c r="AT211" s="228"/>
      <c r="AU211" s="228"/>
      <c r="AV211" s="228"/>
      <c r="AW211" s="228"/>
      <c r="AX211" s="250" t="str">
        <f>$AX$1</f>
        <v/>
      </c>
      <c r="AY211" s="250"/>
      <c r="AZ211" s="250"/>
      <c r="BA211" s="250"/>
      <c r="BB211" s="250"/>
      <c r="BC211" s="250"/>
      <c r="BD211" s="250"/>
      <c r="BE211" s="251"/>
      <c r="BF211" s="216"/>
    </row>
    <row r="212" spans="1:83" s="155" customFormat="1" x14ac:dyDescent="0.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100" t="str">
        <f>Verzioszam</f>
        <v>v5.3</v>
      </c>
      <c r="BF212" s="229"/>
    </row>
    <row r="213" spans="1:83" s="155" customFormat="1" x14ac:dyDescent="0.2">
      <c r="BF213" s="216"/>
    </row>
    <row r="214" spans="1:83" s="155" customFormat="1" x14ac:dyDescent="0.2"/>
    <row r="215" spans="1:83" s="155" customFormat="1" x14ac:dyDescent="0.2"/>
    <row r="216" spans="1:83" s="155" customFormat="1" x14ac:dyDescent="0.2"/>
    <row r="217" spans="1:83" s="155" customFormat="1" ht="13.5" thickBot="1" x14ac:dyDescent="0.25"/>
    <row r="218" spans="1:83" s="155" customFormat="1" ht="14.45" customHeight="1" x14ac:dyDescent="0.2">
      <c r="C218" s="234" t="s">
        <v>246</v>
      </c>
      <c r="D218" s="235"/>
      <c r="E218" s="235"/>
      <c r="F218" s="235"/>
      <c r="G218" s="235"/>
      <c r="H218" s="235"/>
      <c r="I218" s="235"/>
      <c r="J218" s="235"/>
      <c r="K218" s="235"/>
      <c r="L218" s="235"/>
      <c r="M218" s="235"/>
      <c r="N218" s="235"/>
      <c r="O218" s="235"/>
      <c r="P218" s="235"/>
      <c r="Q218" s="235"/>
      <c r="R218" s="236" t="str">
        <f>Nev</f>
        <v/>
      </c>
      <c r="S218" s="236"/>
      <c r="T218" s="236"/>
      <c r="U218" s="236"/>
      <c r="V218" s="236"/>
      <c r="W218" s="236"/>
      <c r="X218" s="236"/>
      <c r="Y218" s="236"/>
      <c r="Z218" s="236"/>
      <c r="AA218" s="236"/>
      <c r="AB218" s="236"/>
      <c r="AC218" s="236"/>
      <c r="AD218" s="236"/>
      <c r="AE218" s="236"/>
      <c r="AF218" s="236"/>
      <c r="AG218" s="236"/>
      <c r="AH218" s="236"/>
      <c r="AI218" s="236"/>
      <c r="AJ218" s="236"/>
      <c r="AK218" s="236"/>
      <c r="AL218" s="236"/>
      <c r="AM218" s="236"/>
      <c r="AN218" s="236"/>
      <c r="AO218" s="236"/>
      <c r="AP218" s="236"/>
      <c r="AQ218" s="236"/>
      <c r="AR218" s="236"/>
      <c r="AS218" s="236"/>
      <c r="AT218" s="236"/>
      <c r="AU218" s="236"/>
      <c r="AV218" s="236"/>
      <c r="AW218" s="236"/>
      <c r="AX218" s="236"/>
      <c r="AY218" s="236"/>
      <c r="AZ218" s="236"/>
      <c r="BA218" s="236"/>
      <c r="BB218" s="236"/>
      <c r="BC218" s="236"/>
      <c r="BD218" s="236"/>
      <c r="BE218" s="237"/>
    </row>
    <row r="219" spans="1:83" s="155" customFormat="1" ht="14.45" customHeight="1" x14ac:dyDescent="0.2">
      <c r="C219" s="238" t="s">
        <v>247</v>
      </c>
      <c r="D219" s="239"/>
      <c r="E219" s="239"/>
      <c r="F219" s="239"/>
      <c r="G219" s="239"/>
      <c r="H219" s="239"/>
      <c r="I219" s="239"/>
      <c r="J219" s="239"/>
      <c r="K219" s="239"/>
      <c r="L219" s="239"/>
      <c r="M219" s="239"/>
      <c r="N219" s="239"/>
      <c r="O219" s="239"/>
      <c r="P219" s="239"/>
      <c r="Q219" s="239"/>
      <c r="R219" s="240" t="str">
        <f>Szekhely</f>
        <v/>
      </c>
      <c r="S219" s="240"/>
      <c r="T219" s="240"/>
      <c r="U219" s="240"/>
      <c r="V219" s="240"/>
      <c r="W219" s="240"/>
      <c r="X219" s="240"/>
      <c r="Y219" s="240"/>
      <c r="Z219" s="240"/>
      <c r="AA219" s="240"/>
      <c r="AB219" s="240"/>
      <c r="AC219" s="240"/>
      <c r="AD219" s="240"/>
      <c r="AE219" s="240"/>
      <c r="AF219" s="240"/>
      <c r="AG219" s="240"/>
      <c r="AH219" s="240"/>
      <c r="AI219" s="240"/>
      <c r="AJ219" s="240"/>
      <c r="AK219" s="240"/>
      <c r="AL219" s="240"/>
      <c r="AM219" s="240"/>
      <c r="AN219" s="240"/>
      <c r="AO219" s="240"/>
      <c r="AP219" s="240"/>
      <c r="AQ219" s="240"/>
      <c r="AR219" s="240"/>
      <c r="AS219" s="240"/>
      <c r="AT219" s="240"/>
      <c r="AU219" s="240"/>
      <c r="AV219" s="240"/>
      <c r="AW219" s="240"/>
      <c r="AX219" s="240"/>
      <c r="AY219" s="240"/>
      <c r="AZ219" s="240"/>
      <c r="BA219" s="240"/>
      <c r="BB219" s="240"/>
      <c r="BC219" s="240"/>
      <c r="BD219" s="240"/>
      <c r="BE219" s="241"/>
    </row>
    <row r="220" spans="1:83" s="155" customFormat="1" ht="14.45" customHeight="1" x14ac:dyDescent="0.2">
      <c r="C220" s="238" t="s">
        <v>248</v>
      </c>
      <c r="D220" s="239"/>
      <c r="E220" s="239"/>
      <c r="F220" s="239"/>
      <c r="G220" s="239"/>
      <c r="H220" s="239"/>
      <c r="I220" s="239"/>
      <c r="J220" s="239"/>
      <c r="K220" s="239"/>
      <c r="L220" s="239"/>
      <c r="M220" s="239"/>
      <c r="N220" s="239"/>
      <c r="O220" s="239"/>
      <c r="P220" s="239"/>
      <c r="Q220" s="239"/>
      <c r="R220" s="242" t="str">
        <f>Adoszam</f>
        <v/>
      </c>
      <c r="S220" s="243"/>
      <c r="T220" s="243"/>
      <c r="U220" s="243"/>
      <c r="V220" s="243"/>
      <c r="W220" s="243"/>
      <c r="X220" s="243"/>
      <c r="Y220" s="243"/>
      <c r="Z220" s="243"/>
      <c r="AA220" s="243"/>
      <c r="AB220" s="243"/>
      <c r="AC220" s="243"/>
      <c r="AD220" s="243"/>
      <c r="AE220" s="243"/>
      <c r="AF220" s="243"/>
      <c r="AG220" s="243"/>
      <c r="AH220" s="243"/>
      <c r="AI220" s="243"/>
      <c r="AJ220" s="243"/>
      <c r="AK220" s="243"/>
      <c r="AL220" s="243"/>
      <c r="AM220" s="243"/>
      <c r="AN220" s="243"/>
      <c r="AO220" s="243"/>
      <c r="AP220" s="243"/>
      <c r="AQ220" s="243"/>
      <c r="AR220" s="243"/>
      <c r="AS220" s="243"/>
      <c r="AT220" s="243"/>
      <c r="AU220" s="243"/>
      <c r="AV220" s="243"/>
      <c r="AW220" s="243"/>
      <c r="AX220" s="243"/>
      <c r="AY220" s="243"/>
      <c r="AZ220" s="243"/>
      <c r="BA220" s="243"/>
      <c r="BB220" s="243"/>
      <c r="BC220" s="243"/>
      <c r="BD220" s="243"/>
      <c r="BE220" s="244"/>
    </row>
    <row r="221" spans="1:83" s="155" customFormat="1" ht="25.5" customHeight="1" thickBot="1" x14ac:dyDescent="0.25">
      <c r="C221" s="245" t="s">
        <v>249</v>
      </c>
      <c r="D221" s="246"/>
      <c r="E221" s="246"/>
      <c r="F221" s="246"/>
      <c r="G221" s="246"/>
      <c r="H221" s="246"/>
      <c r="I221" s="246"/>
      <c r="J221" s="246"/>
      <c r="K221" s="246"/>
      <c r="L221" s="246"/>
      <c r="M221" s="246"/>
      <c r="N221" s="246"/>
      <c r="O221" s="246"/>
      <c r="P221" s="246"/>
      <c r="Q221" s="246"/>
      <c r="R221" s="247"/>
      <c r="S221" s="248"/>
      <c r="T221" s="248"/>
      <c r="U221" s="248"/>
      <c r="V221" s="248"/>
      <c r="W221" s="248"/>
      <c r="X221" s="248"/>
      <c r="Y221" s="248"/>
      <c r="Z221" s="248"/>
      <c r="AA221" s="248"/>
      <c r="AB221" s="248"/>
      <c r="AC221" s="248"/>
      <c r="AD221" s="248"/>
      <c r="AE221" s="248"/>
      <c r="AF221" s="248"/>
      <c r="AG221" s="248"/>
      <c r="AH221" s="248"/>
      <c r="AI221" s="248"/>
      <c r="AJ221" s="248"/>
      <c r="AK221" s="248"/>
      <c r="AL221" s="248"/>
      <c r="AM221" s="248"/>
      <c r="AN221" s="248"/>
      <c r="AO221" s="248"/>
      <c r="AP221" s="248"/>
      <c r="AQ221" s="248"/>
      <c r="AR221" s="248"/>
      <c r="AS221" s="248"/>
      <c r="AT221" s="248"/>
      <c r="AU221" s="248"/>
      <c r="AV221" s="248"/>
      <c r="AW221" s="248"/>
      <c r="AX221" s="248"/>
      <c r="AY221" s="248"/>
      <c r="AZ221" s="248"/>
      <c r="BA221" s="248"/>
      <c r="BB221" s="248"/>
      <c r="BC221" s="248"/>
      <c r="BD221" s="248"/>
      <c r="BE221" s="249"/>
    </row>
    <row r="222" spans="1:83" s="155" customFormat="1" ht="15" customHeight="1" x14ac:dyDescent="0.2">
      <c r="K222" s="229"/>
      <c r="L222" s="229"/>
      <c r="M222" s="229"/>
      <c r="N222" s="229"/>
      <c r="O222" s="229"/>
      <c r="P222" s="229"/>
      <c r="Q222" s="229"/>
      <c r="R222" s="229"/>
      <c r="S222" s="229"/>
      <c r="T222" s="229"/>
      <c r="U222" s="229"/>
      <c r="V222" s="229"/>
      <c r="W222" s="229"/>
      <c r="X222" s="229"/>
      <c r="Y222" s="229"/>
      <c r="Z222" s="229"/>
      <c r="AA222" s="229"/>
      <c r="AB222" s="229"/>
      <c r="AC222" s="229"/>
      <c r="AD222" s="229"/>
      <c r="AE222" s="229"/>
      <c r="AF222" s="229"/>
      <c r="AG222" s="229"/>
      <c r="AH222" s="229"/>
      <c r="AI222" s="229"/>
      <c r="AJ222" s="229"/>
      <c r="AK222" s="229"/>
      <c r="AL222" s="229"/>
      <c r="AM222" s="229"/>
      <c r="AN222" s="229"/>
      <c r="AO222" s="229"/>
    </row>
    <row r="223" spans="1:83" s="155" customFormat="1" x14ac:dyDescent="0.2"/>
    <row r="224" spans="1:83" s="155" customFormat="1" ht="15" customHeight="1" x14ac:dyDescent="0.2"/>
    <row r="225" s="155" customFormat="1" ht="14.45" customHeight="1" x14ac:dyDescent="0.2"/>
    <row r="226" s="155" customFormat="1" x14ac:dyDescent="0.2"/>
    <row r="227" s="155" customFormat="1" x14ac:dyDescent="0.2"/>
    <row r="228" s="155" customFormat="1" x14ac:dyDescent="0.2"/>
    <row r="229" s="155" customFormat="1" x14ac:dyDescent="0.2"/>
    <row r="230" s="155" customFormat="1" x14ac:dyDescent="0.2"/>
    <row r="231" s="155" customFormat="1" x14ac:dyDescent="0.2"/>
    <row r="232" s="155" customFormat="1" x14ac:dyDescent="0.2"/>
    <row r="233" s="155" customFormat="1" x14ac:dyDescent="0.2"/>
    <row r="234" s="155" customFormat="1" x14ac:dyDescent="0.2"/>
    <row r="235" s="155" customFormat="1" x14ac:dyDescent="0.2"/>
    <row r="236" s="155" customFormat="1" x14ac:dyDescent="0.2"/>
    <row r="237" s="155" customFormat="1" x14ac:dyDescent="0.2"/>
    <row r="238" s="155" customFormat="1" x14ac:dyDescent="0.2"/>
    <row r="239" s="155" customFormat="1" x14ac:dyDescent="0.2"/>
    <row r="240" s="155" customFormat="1" x14ac:dyDescent="0.2"/>
    <row r="241" s="155" customFormat="1" x14ac:dyDescent="0.2"/>
    <row r="242" s="155" customFormat="1" x14ac:dyDescent="0.2"/>
    <row r="243" s="155" customFormat="1" x14ac:dyDescent="0.2"/>
    <row r="244" s="155" customFormat="1" x14ac:dyDescent="0.2"/>
    <row r="245" s="155" customFormat="1" x14ac:dyDescent="0.2"/>
    <row r="246" s="155" customFormat="1" x14ac:dyDescent="0.2"/>
    <row r="247" s="155" customFormat="1" x14ac:dyDescent="0.2"/>
    <row r="248" s="155" customFormat="1" x14ac:dyDescent="0.2"/>
    <row r="249" s="155" customFormat="1" x14ac:dyDescent="0.2"/>
    <row r="250" s="155" customFormat="1" x14ac:dyDescent="0.2"/>
    <row r="251" s="155" customFormat="1" x14ac:dyDescent="0.2"/>
    <row r="252" s="155" customFormat="1" x14ac:dyDescent="0.2"/>
    <row r="253" s="155" customFormat="1" x14ac:dyDescent="0.2"/>
    <row r="254" s="155" customFormat="1" x14ac:dyDescent="0.2"/>
    <row r="255" s="155" customFormat="1" x14ac:dyDescent="0.2"/>
    <row r="256" s="155" customFormat="1" x14ac:dyDescent="0.2"/>
    <row r="257" s="155" customFormat="1" x14ac:dyDescent="0.2"/>
    <row r="258" s="155" customFormat="1" x14ac:dyDescent="0.2"/>
    <row r="259" s="155" customFormat="1" x14ac:dyDescent="0.2"/>
    <row r="260" s="155" customFormat="1" x14ac:dyDescent="0.2"/>
    <row r="261" s="155" customFormat="1" x14ac:dyDescent="0.2"/>
    <row r="262" s="155" customFormat="1" x14ac:dyDescent="0.2"/>
    <row r="263" s="155" customFormat="1" x14ac:dyDescent="0.2"/>
    <row r="264" s="155" customFormat="1" x14ac:dyDescent="0.2"/>
    <row r="265" s="155" customFormat="1" x14ac:dyDescent="0.2"/>
    <row r="266" s="155" customFormat="1" x14ac:dyDescent="0.2"/>
    <row r="267" s="155" customFormat="1" x14ac:dyDescent="0.2"/>
    <row r="268" s="155" customFormat="1" x14ac:dyDescent="0.2"/>
    <row r="269" s="155" customFormat="1" x14ac:dyDescent="0.2"/>
    <row r="270" s="155" customFormat="1" x14ac:dyDescent="0.2"/>
    <row r="271" s="155" customFormat="1" x14ac:dyDescent="0.2"/>
    <row r="272" s="155" customFormat="1" x14ac:dyDescent="0.2"/>
    <row r="273" spans="35:57" s="155" customFormat="1" x14ac:dyDescent="0.2"/>
    <row r="274" spans="35:57" s="155" customFormat="1" x14ac:dyDescent="0.2"/>
    <row r="275" spans="35:57" s="155" customFormat="1" x14ac:dyDescent="0.2"/>
    <row r="276" spans="35:57" s="155" customFormat="1" x14ac:dyDescent="0.2"/>
    <row r="277" spans="35:57" s="155" customFormat="1" x14ac:dyDescent="0.2"/>
    <row r="278" spans="35:57" s="155" customFormat="1" x14ac:dyDescent="0.2"/>
    <row r="279" spans="35:57" s="155" customFormat="1" x14ac:dyDescent="0.2"/>
    <row r="280" spans="35:57" s="155" customFormat="1" x14ac:dyDescent="0.2"/>
    <row r="281" spans="35:57" s="155" customFormat="1" ht="13.5" thickBot="1" x14ac:dyDescent="0.25"/>
    <row r="282" spans="35:57" s="155" customFormat="1" ht="13.5" thickBot="1" x14ac:dyDescent="0.25">
      <c r="AI282" s="2" t="s">
        <v>4</v>
      </c>
      <c r="AJ282" s="228"/>
      <c r="AK282" s="228"/>
      <c r="AL282" s="228"/>
      <c r="AM282" s="228"/>
      <c r="AN282" s="228"/>
      <c r="AO282" s="228"/>
      <c r="AP282" s="228"/>
      <c r="AQ282" s="228"/>
      <c r="AR282" s="228"/>
      <c r="AS282" s="228"/>
      <c r="AT282" s="228"/>
      <c r="AU282" s="228"/>
      <c r="AV282" s="228"/>
      <c r="AW282" s="228"/>
      <c r="AX282" s="250" t="str">
        <f>$AX$1</f>
        <v/>
      </c>
      <c r="AY282" s="250"/>
      <c r="AZ282" s="250"/>
      <c r="BA282" s="250"/>
      <c r="BB282" s="250"/>
      <c r="BC282" s="250"/>
      <c r="BD282" s="250"/>
      <c r="BE282" s="251"/>
    </row>
    <row r="283" spans="35:57" s="155" customFormat="1" x14ac:dyDescent="0.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100" t="str">
        <f>Verzioszam</f>
        <v>v5.3</v>
      </c>
    </row>
    <row r="284" spans="35:57" s="155" customFormat="1" x14ac:dyDescent="0.2"/>
    <row r="285" spans="35:57" s="155" customFormat="1" x14ac:dyDescent="0.2"/>
    <row r="286" spans="35:57" s="155" customFormat="1" x14ac:dyDescent="0.2"/>
    <row r="287" spans="35:57" s="155" customFormat="1" x14ac:dyDescent="0.2"/>
    <row r="288" spans="35:57" s="155" customFormat="1" x14ac:dyDescent="0.2"/>
    <row r="289" spans="3:55" s="155" customFormat="1" x14ac:dyDescent="0.2"/>
    <row r="290" spans="3:55" s="155" customFormat="1" x14ac:dyDescent="0.2"/>
    <row r="291" spans="3:55" s="155" customFormat="1" x14ac:dyDescent="0.2"/>
    <row r="292" spans="3:55" s="155" customFormat="1" x14ac:dyDescent="0.2"/>
    <row r="293" spans="3:55" s="155" customFormat="1" x14ac:dyDescent="0.2"/>
    <row r="294" spans="3:55" s="155" customFormat="1" x14ac:dyDescent="0.2"/>
    <row r="295" spans="3:55" s="155" customFormat="1" x14ac:dyDescent="0.2"/>
    <row r="296" spans="3:55" s="155" customFormat="1" x14ac:dyDescent="0.2"/>
    <row r="297" spans="3:55" s="155" customFormat="1" x14ac:dyDescent="0.2"/>
    <row r="298" spans="3:55" s="155" customFormat="1" x14ac:dyDescent="0.2"/>
    <row r="299" spans="3:55" s="155" customFormat="1" x14ac:dyDescent="0.2">
      <c r="C299" s="219" t="s">
        <v>33</v>
      </c>
      <c r="D299" s="219"/>
      <c r="E299" s="578"/>
      <c r="F299" s="578"/>
      <c r="G299" s="578"/>
      <c r="H299" s="578"/>
      <c r="I299" s="578"/>
      <c r="J299" s="578"/>
      <c r="K299" s="219" t="s">
        <v>42</v>
      </c>
      <c r="L299" s="220"/>
      <c r="M299" s="221"/>
      <c r="N299" s="578"/>
      <c r="O299" s="578"/>
      <c r="P299" s="578"/>
      <c r="Q299" s="578"/>
      <c r="R299" s="578"/>
      <c r="S299" s="578"/>
      <c r="T299" s="578"/>
      <c r="U299" s="578"/>
      <c r="V299" s="578"/>
      <c r="W299" s="578"/>
      <c r="X299" s="578"/>
      <c r="Y299" s="222" t="s">
        <v>62</v>
      </c>
      <c r="Z299" s="219"/>
      <c r="AA299" s="219"/>
    </row>
    <row r="300" spans="3:55" s="155" customFormat="1" x14ac:dyDescent="0.2"/>
    <row r="301" spans="3:55" s="155" customFormat="1" x14ac:dyDescent="0.2">
      <c r="AH301" s="177"/>
      <c r="AI301" s="577"/>
      <c r="AJ301" s="577"/>
      <c r="AK301" s="577"/>
      <c r="AL301" s="577"/>
      <c r="AM301" s="577"/>
      <c r="AN301" s="577"/>
      <c r="AO301" s="577"/>
      <c r="AP301" s="577"/>
      <c r="AQ301" s="577"/>
      <c r="AR301" s="577"/>
      <c r="AS301" s="577"/>
      <c r="AT301" s="577"/>
      <c r="AU301" s="577"/>
      <c r="AV301" s="577"/>
      <c r="AW301" s="577"/>
      <c r="AX301" s="577"/>
      <c r="AY301" s="577"/>
      <c r="AZ301" s="577"/>
      <c r="BA301" s="577"/>
      <c r="BB301" s="577"/>
      <c r="BC301" s="577"/>
    </row>
    <row r="302" spans="3:55" s="155" customFormat="1" x14ac:dyDescent="0.2">
      <c r="C302" s="219"/>
      <c r="D302" s="219"/>
      <c r="E302" s="219"/>
      <c r="F302" s="219"/>
      <c r="G302" s="219"/>
      <c r="H302" s="219"/>
      <c r="I302" s="219"/>
      <c r="J302" s="219"/>
      <c r="K302" s="219"/>
      <c r="L302" s="223"/>
      <c r="M302" s="219"/>
      <c r="N302" s="219"/>
      <c r="O302" s="219"/>
      <c r="P302" s="219"/>
      <c r="Q302" s="219"/>
      <c r="R302" s="219"/>
      <c r="S302" s="219"/>
      <c r="T302" s="219"/>
      <c r="U302" s="219"/>
      <c r="V302" s="219"/>
      <c r="W302" s="219"/>
      <c r="X302" s="219"/>
      <c r="Y302" s="219"/>
      <c r="Z302" s="219"/>
      <c r="AA302" s="219"/>
      <c r="AB302" s="219"/>
      <c r="AC302" s="219"/>
      <c r="AD302" s="219"/>
      <c r="AE302" s="219"/>
      <c r="AF302" s="219"/>
      <c r="AG302" s="224"/>
      <c r="AH302" s="177"/>
      <c r="AI302" s="565" t="s">
        <v>192</v>
      </c>
      <c r="AJ302" s="565"/>
      <c r="AK302" s="565"/>
      <c r="AL302" s="565"/>
      <c r="AM302" s="565"/>
      <c r="AN302" s="565"/>
      <c r="AO302" s="565"/>
      <c r="AP302" s="565"/>
      <c r="AQ302" s="565"/>
      <c r="AR302" s="565"/>
      <c r="AS302" s="565"/>
      <c r="AT302" s="565"/>
      <c r="AU302" s="565"/>
      <c r="AV302" s="565"/>
      <c r="AW302" s="565"/>
      <c r="AX302" s="565"/>
      <c r="AY302" s="565"/>
      <c r="AZ302" s="565"/>
      <c r="BA302" s="565"/>
      <c r="BB302" s="565"/>
      <c r="BC302" s="565"/>
    </row>
    <row r="303" spans="3:55" s="155" customFormat="1" x14ac:dyDescent="0.2">
      <c r="C303" s="225" t="s">
        <v>250</v>
      </c>
      <c r="D303" s="219"/>
      <c r="E303" s="219"/>
      <c r="F303" s="219"/>
      <c r="G303" s="219"/>
      <c r="H303" s="219"/>
      <c r="I303" s="219"/>
      <c r="J303" s="219"/>
      <c r="K303" s="219"/>
      <c r="L303" s="223"/>
      <c r="M303" s="219"/>
      <c r="N303" s="219"/>
      <c r="O303" s="219"/>
      <c r="P303" s="219"/>
      <c r="Q303" s="219"/>
      <c r="R303" s="219"/>
      <c r="S303" s="219"/>
      <c r="T303" s="219"/>
      <c r="U303" s="219"/>
      <c r="V303" s="219"/>
      <c r="W303" s="219"/>
      <c r="X303" s="219"/>
      <c r="Y303" s="219"/>
      <c r="Z303" s="219"/>
      <c r="AA303" s="219"/>
      <c r="AB303" s="219"/>
      <c r="AC303" s="219"/>
      <c r="AD303" s="219"/>
      <c r="AE303" s="219"/>
      <c r="AF303" s="219"/>
      <c r="AG303" s="224"/>
      <c r="AH303" s="224"/>
      <c r="AI303" s="224"/>
      <c r="AJ303" s="224"/>
      <c r="AK303" s="224"/>
      <c r="AL303" s="224"/>
      <c r="AM303" s="224"/>
      <c r="AN303" s="224"/>
      <c r="AO303" s="224"/>
      <c r="AP303" s="224"/>
      <c r="AQ303" s="224"/>
      <c r="AR303" s="224"/>
      <c r="AS303" s="224"/>
      <c r="AT303" s="224"/>
      <c r="AU303" s="224"/>
      <c r="AV303" s="224"/>
      <c r="AW303" s="224"/>
      <c r="AX303" s="224"/>
      <c r="AY303" s="224"/>
      <c r="AZ303" s="224"/>
      <c r="BA303" s="224"/>
      <c r="BB303" s="177"/>
      <c r="BC303" s="177"/>
    </row>
    <row r="304" spans="3:55" s="155" customFormat="1" x14ac:dyDescent="0.2">
      <c r="C304" s="177"/>
      <c r="D304" s="177"/>
      <c r="E304" s="177"/>
      <c r="F304" s="177"/>
      <c r="G304" s="177"/>
      <c r="H304" s="177"/>
      <c r="I304" s="177"/>
      <c r="J304" s="177"/>
      <c r="K304" s="177"/>
      <c r="L304" s="219"/>
      <c r="M304" s="177"/>
      <c r="N304" s="177"/>
      <c r="O304" s="177"/>
      <c r="P304" s="177"/>
      <c r="Q304" s="177"/>
      <c r="R304" s="177"/>
      <c r="S304" s="177"/>
      <c r="T304" s="177"/>
      <c r="U304" s="177"/>
      <c r="V304" s="177"/>
      <c r="W304" s="177"/>
      <c r="X304" s="177"/>
      <c r="Y304" s="177"/>
      <c r="Z304" s="177"/>
      <c r="AA304" s="177"/>
      <c r="AB304" s="177"/>
      <c r="AC304" s="177"/>
      <c r="AD304" s="177"/>
      <c r="AE304" s="177"/>
      <c r="BB304" s="177"/>
      <c r="BC304" s="177"/>
    </row>
    <row r="305" spans="3:56" s="155" customFormat="1" x14ac:dyDescent="0.2">
      <c r="C305" s="177"/>
      <c r="D305" s="177"/>
      <c r="E305" s="177"/>
      <c r="F305" s="177"/>
      <c r="G305" s="177"/>
      <c r="H305" s="177"/>
      <c r="I305" s="177"/>
      <c r="J305" s="177"/>
      <c r="K305" s="177"/>
      <c r="L305" s="177"/>
      <c r="M305" s="177"/>
      <c r="N305" s="177"/>
      <c r="O305" s="177"/>
      <c r="P305" s="177"/>
      <c r="Q305" s="177"/>
      <c r="R305" s="177"/>
      <c r="S305" s="177"/>
      <c r="T305" s="177"/>
      <c r="U305" s="177"/>
      <c r="V305" s="177"/>
      <c r="W305" s="177"/>
      <c r="X305" s="177"/>
      <c r="Y305" s="177"/>
      <c r="Z305" s="177"/>
      <c r="AA305" s="177"/>
      <c r="AB305" s="177"/>
      <c r="AC305" s="177"/>
      <c r="AD305" s="177"/>
      <c r="AE305" s="177"/>
      <c r="BB305" s="177"/>
      <c r="BC305" s="177"/>
    </row>
    <row r="306" spans="3:56" s="155" customFormat="1" x14ac:dyDescent="0.2">
      <c r="C306" s="224"/>
      <c r="D306" s="177"/>
      <c r="E306" s="177"/>
      <c r="F306" s="177"/>
      <c r="G306" s="177"/>
      <c r="H306" s="177"/>
      <c r="I306" s="177"/>
      <c r="J306" s="177"/>
      <c r="K306" s="177"/>
      <c r="L306" s="177"/>
      <c r="M306" s="177"/>
      <c r="N306" s="177"/>
      <c r="O306" s="177"/>
      <c r="P306" s="177"/>
      <c r="Q306" s="177"/>
      <c r="R306" s="177"/>
      <c r="S306" s="177"/>
      <c r="T306" s="177"/>
      <c r="U306" s="177"/>
      <c r="V306" s="177"/>
      <c r="W306" s="177"/>
      <c r="X306" s="177"/>
      <c r="Y306" s="177"/>
      <c r="Z306" s="177"/>
      <c r="AA306" s="177"/>
      <c r="AB306" s="177"/>
      <c r="AC306" s="177"/>
      <c r="AD306" s="177"/>
      <c r="AE306" s="177"/>
      <c r="BB306" s="177"/>
      <c r="BC306" s="177"/>
    </row>
    <row r="307" spans="3:56" s="155" customFormat="1" x14ac:dyDescent="0.2">
      <c r="D307" s="177"/>
      <c r="E307" s="177" t="s">
        <v>193</v>
      </c>
      <c r="G307" s="177"/>
      <c r="H307" s="566"/>
      <c r="I307" s="566"/>
      <c r="J307" s="566"/>
      <c r="K307" s="566"/>
      <c r="L307" s="566"/>
      <c r="M307" s="566"/>
      <c r="N307" s="566"/>
      <c r="O307" s="566"/>
      <c r="P307" s="566"/>
      <c r="Q307" s="566"/>
      <c r="R307" s="566"/>
      <c r="S307" s="566"/>
      <c r="T307" s="566"/>
      <c r="U307" s="566"/>
      <c r="V307" s="566"/>
      <c r="W307" s="177"/>
      <c r="X307" s="177"/>
      <c r="Y307" s="177"/>
      <c r="Z307" s="177"/>
      <c r="AA307" s="177"/>
      <c r="AB307" s="177"/>
      <c r="AC307" s="177"/>
      <c r="AD307" s="177"/>
      <c r="AE307" s="177"/>
      <c r="AG307" s="177" t="s">
        <v>194</v>
      </c>
      <c r="AH307" s="177"/>
      <c r="AI307" s="219"/>
      <c r="AJ307" s="567"/>
      <c r="AK307" s="568"/>
      <c r="AL307" s="568"/>
      <c r="AM307" s="568"/>
      <c r="AN307" s="568"/>
      <c r="AO307" s="568"/>
      <c r="AP307" s="568"/>
      <c r="AQ307" s="568"/>
      <c r="AR307" s="568"/>
      <c r="AS307" s="568"/>
      <c r="AT307" s="568"/>
      <c r="AU307" s="568"/>
      <c r="AV307" s="568"/>
      <c r="AW307" s="568"/>
      <c r="AX307" s="568"/>
      <c r="AY307" s="568"/>
      <c r="AZ307" s="568"/>
      <c r="BA307" s="568"/>
      <c r="BB307" s="569"/>
      <c r="BC307" s="177"/>
    </row>
    <row r="308" spans="3:56" s="155" customFormat="1" x14ac:dyDescent="0.2">
      <c r="E308" s="177" t="s">
        <v>195</v>
      </c>
      <c r="G308" s="177"/>
      <c r="H308" s="566"/>
      <c r="I308" s="566"/>
      <c r="J308" s="566"/>
      <c r="K308" s="566"/>
      <c r="L308" s="566"/>
      <c r="M308" s="566"/>
      <c r="N308" s="566"/>
      <c r="O308" s="566"/>
      <c r="P308" s="566"/>
      <c r="Q308" s="566"/>
      <c r="R308" s="566"/>
      <c r="S308" s="566"/>
      <c r="T308" s="566"/>
      <c r="U308" s="566"/>
      <c r="V308" s="566"/>
      <c r="W308" s="177"/>
      <c r="X308" s="177"/>
      <c r="Y308" s="177"/>
      <c r="Z308" s="177"/>
      <c r="AA308" s="177"/>
      <c r="AB308" s="177"/>
      <c r="AC308" s="177"/>
      <c r="AD308" s="177"/>
      <c r="AG308" s="177" t="s">
        <v>195</v>
      </c>
      <c r="AH308" s="177"/>
      <c r="AI308" s="177"/>
      <c r="AJ308" s="570"/>
      <c r="AK308" s="571"/>
      <c r="AL308" s="571"/>
      <c r="AM308" s="571"/>
      <c r="AN308" s="571"/>
      <c r="AO308" s="571"/>
      <c r="AP308" s="571"/>
      <c r="AQ308" s="571"/>
      <c r="AR308" s="571"/>
      <c r="AS308" s="571"/>
      <c r="AT308" s="571"/>
      <c r="AU308" s="571"/>
      <c r="AV308" s="571"/>
      <c r="AW308" s="571"/>
      <c r="AX308" s="571"/>
      <c r="AY308" s="571"/>
      <c r="AZ308" s="571"/>
      <c r="BA308" s="571"/>
      <c r="BB308" s="572"/>
      <c r="BC308" s="177"/>
    </row>
    <row r="309" spans="3:56" s="155" customFormat="1" x14ac:dyDescent="0.2">
      <c r="E309" s="177" t="s">
        <v>196</v>
      </c>
      <c r="G309" s="177"/>
      <c r="H309" s="573"/>
      <c r="I309" s="573"/>
      <c r="J309" s="573"/>
      <c r="K309" s="573"/>
      <c r="L309" s="573"/>
      <c r="M309" s="573"/>
      <c r="N309" s="573"/>
      <c r="O309" s="573"/>
      <c r="P309" s="573"/>
      <c r="Q309" s="573"/>
      <c r="R309" s="573"/>
      <c r="S309" s="573"/>
      <c r="T309" s="573"/>
      <c r="U309" s="573"/>
      <c r="V309" s="573"/>
      <c r="W309" s="177"/>
      <c r="X309" s="177"/>
      <c r="Y309" s="177"/>
      <c r="Z309" s="177"/>
      <c r="AA309" s="177"/>
      <c r="AB309" s="177"/>
      <c r="AC309" s="177"/>
      <c r="AD309" s="177"/>
      <c r="AG309" s="177" t="s">
        <v>196</v>
      </c>
      <c r="AH309" s="177"/>
      <c r="AI309" s="177"/>
      <c r="AJ309" s="574"/>
      <c r="AK309" s="575"/>
      <c r="AL309" s="575"/>
      <c r="AM309" s="575"/>
      <c r="AN309" s="575"/>
      <c r="AO309" s="575"/>
      <c r="AP309" s="575"/>
      <c r="AQ309" s="575"/>
      <c r="AR309" s="575"/>
      <c r="AS309" s="575"/>
      <c r="AT309" s="575"/>
      <c r="AU309" s="575"/>
      <c r="AV309" s="575"/>
      <c r="AW309" s="575"/>
      <c r="AX309" s="575"/>
      <c r="AY309" s="575"/>
      <c r="AZ309" s="575"/>
      <c r="BA309" s="575"/>
      <c r="BB309" s="576"/>
      <c r="BC309" s="177"/>
    </row>
    <row r="310" spans="3:56" s="155" customFormat="1" x14ac:dyDescent="0.2">
      <c r="E310" s="177" t="s">
        <v>197</v>
      </c>
      <c r="G310" s="177"/>
      <c r="H310" s="573"/>
      <c r="I310" s="573"/>
      <c r="J310" s="573"/>
      <c r="K310" s="573"/>
      <c r="L310" s="573"/>
      <c r="M310" s="573"/>
      <c r="N310" s="573"/>
      <c r="O310" s="573"/>
      <c r="P310" s="573"/>
      <c r="Q310" s="573"/>
      <c r="R310" s="573"/>
      <c r="S310" s="573"/>
      <c r="T310" s="573"/>
      <c r="U310" s="573"/>
      <c r="V310" s="573"/>
      <c r="W310" s="226"/>
      <c r="X310" s="226"/>
      <c r="Y310" s="226"/>
      <c r="Z310" s="226"/>
      <c r="AA310" s="226"/>
      <c r="AB310" s="226"/>
      <c r="AC310" s="226"/>
      <c r="AD310" s="177"/>
      <c r="AG310" s="177" t="s">
        <v>197</v>
      </c>
      <c r="AH310" s="177"/>
      <c r="AI310" s="177"/>
      <c r="AJ310" s="574"/>
      <c r="AK310" s="575"/>
      <c r="AL310" s="575"/>
      <c r="AM310" s="575"/>
      <c r="AN310" s="575"/>
      <c r="AO310" s="575"/>
      <c r="AP310" s="575"/>
      <c r="AQ310" s="575"/>
      <c r="AR310" s="575"/>
      <c r="AS310" s="575"/>
      <c r="AT310" s="575"/>
      <c r="AU310" s="575"/>
      <c r="AV310" s="575"/>
      <c r="AW310" s="575"/>
      <c r="AX310" s="575"/>
      <c r="AY310" s="575"/>
      <c r="AZ310" s="575"/>
      <c r="BA310" s="575"/>
      <c r="BB310" s="576"/>
      <c r="BC310" s="227"/>
    </row>
    <row r="311" spans="3:56" s="155" customFormat="1" x14ac:dyDescent="0.2"/>
    <row r="312" spans="3:56" s="155" customFormat="1" x14ac:dyDescent="0.2">
      <c r="BC312" s="177"/>
      <c r="BD312" s="177"/>
    </row>
    <row r="313" spans="3:56" s="155" customFormat="1" x14ac:dyDescent="0.2">
      <c r="BC313" s="177"/>
      <c r="BD313" s="177"/>
    </row>
    <row r="314" spans="3:56" s="155" customFormat="1" x14ac:dyDescent="0.2">
      <c r="BC314" s="177"/>
      <c r="BD314" s="177"/>
    </row>
    <row r="315" spans="3:56" s="155" customFormat="1" x14ac:dyDescent="0.2">
      <c r="BC315" s="177"/>
      <c r="BD315" s="177"/>
    </row>
    <row r="316" spans="3:56" s="155" customFormat="1" x14ac:dyDescent="0.2">
      <c r="BC316" s="177"/>
      <c r="BD316" s="177"/>
    </row>
    <row r="317" spans="3:56" s="213" customFormat="1" x14ac:dyDescent="0.2">
      <c r="BC317" s="214"/>
      <c r="BD317" s="214"/>
    </row>
    <row r="318" spans="3:56" s="213" customFormat="1" x14ac:dyDescent="0.2">
      <c r="BC318" s="214"/>
      <c r="BD318" s="214"/>
    </row>
    <row r="319" spans="3:56" s="213" customFormat="1" x14ac:dyDescent="0.2">
      <c r="BC319" s="214"/>
      <c r="BD319" s="214"/>
    </row>
    <row r="320" spans="3:56" s="213" customFormat="1" x14ac:dyDescent="0.2">
      <c r="BC320" s="214"/>
      <c r="BD320" s="214"/>
    </row>
    <row r="321" spans="19:56" s="213" customFormat="1" x14ac:dyDescent="0.2">
      <c r="BC321" s="218"/>
      <c r="BD321" s="218"/>
    </row>
    <row r="322" spans="19:56" s="213" customFormat="1" x14ac:dyDescent="0.2">
      <c r="S322" s="217"/>
      <c r="T322" s="217"/>
      <c r="U322" s="217"/>
      <c r="V322" s="217"/>
      <c r="W322" s="217"/>
      <c r="X322" s="217"/>
      <c r="Y322" s="217"/>
      <c r="Z322" s="217"/>
      <c r="AA322" s="217"/>
      <c r="AB322" s="217"/>
      <c r="AC322" s="214"/>
      <c r="AZ322" s="218"/>
      <c r="BA322" s="218"/>
      <c r="BB322" s="218"/>
      <c r="BC322" s="218"/>
      <c r="BD322" s="218"/>
    </row>
    <row r="323" spans="19:56" s="213" customFormat="1" x14ac:dyDescent="0.2"/>
    <row r="324" spans="19:56" x14ac:dyDescent="0.2"/>
    <row r="325" spans="19:56" x14ac:dyDescent="0.2"/>
    <row r="326" spans="19:56" x14ac:dyDescent="0.2"/>
    <row r="327" spans="19:56" x14ac:dyDescent="0.2"/>
    <row r="328" spans="19:56" x14ac:dyDescent="0.2"/>
    <row r="329" spans="19:56" x14ac:dyDescent="0.2"/>
    <row r="330" spans="19:56" x14ac:dyDescent="0.2"/>
    <row r="331" spans="19:56" x14ac:dyDescent="0.2"/>
    <row r="332" spans="19:56" x14ac:dyDescent="0.2"/>
    <row r="333" spans="19:56" x14ac:dyDescent="0.2"/>
    <row r="334" spans="19:56" x14ac:dyDescent="0.2"/>
    <row r="335" spans="19:56" x14ac:dyDescent="0.2"/>
    <row r="336" spans="19:5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spans="1:58" x14ac:dyDescent="0.2"/>
    <row r="370" spans="1:58" x14ac:dyDescent="0.2"/>
    <row r="371" spans="1:58" x14ac:dyDescent="0.2"/>
    <row r="372" spans="1:58" x14ac:dyDescent="0.2"/>
    <row r="373" spans="1:58" x14ac:dyDescent="0.2"/>
    <row r="374" spans="1:58" x14ac:dyDescent="0.2"/>
    <row r="375" spans="1:58"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row>
    <row r="376" spans="1:58"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row>
    <row r="377" spans="1:58"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row>
    <row r="378" spans="1:58" x14ac:dyDescent="0.2">
      <c r="A378" s="1"/>
      <c r="B378" s="310"/>
      <c r="C378" s="311"/>
      <c r="D378" s="311"/>
      <c r="E378" s="311"/>
      <c r="F378" s="311"/>
      <c r="G378" s="311"/>
      <c r="H378" s="311"/>
      <c r="I378" s="311"/>
      <c r="J378" s="311"/>
      <c r="K378" s="311"/>
      <c r="L378" s="311"/>
      <c r="M378" s="311"/>
      <c r="N378" s="311"/>
      <c r="O378" s="311"/>
      <c r="P378" s="311"/>
      <c r="Q378" s="311"/>
      <c r="R378" s="311"/>
      <c r="S378" s="311"/>
      <c r="T378" s="311"/>
      <c r="U378" s="311"/>
      <c r="V378" s="311"/>
      <c r="W378" s="311"/>
      <c r="X378" s="311"/>
      <c r="Y378" s="311"/>
      <c r="Z378" s="311"/>
      <c r="AA378" s="311"/>
      <c r="AB378" s="311"/>
      <c r="AC378" s="311"/>
      <c r="AD378" s="311"/>
      <c r="AE378" s="311"/>
      <c r="AF378" s="311"/>
      <c r="AG378" s="311"/>
      <c r="AH378" s="311"/>
      <c r="AI378" s="311"/>
      <c r="AJ378" s="311"/>
      <c r="AK378" s="311"/>
      <c r="AL378" s="311"/>
      <c r="AM378" s="311"/>
      <c r="AN378" s="311"/>
      <c r="AO378" s="311"/>
      <c r="AP378" s="311"/>
      <c r="AQ378" s="311"/>
      <c r="AR378" s="311"/>
      <c r="AS378" s="311"/>
      <c r="AT378" s="311"/>
      <c r="AU378" s="311"/>
      <c r="AV378" s="311"/>
      <c r="AW378" s="311"/>
      <c r="AX378" s="311"/>
      <c r="AY378" s="311"/>
      <c r="AZ378" s="311"/>
      <c r="BA378" s="311"/>
      <c r="BB378" s="311"/>
      <c r="BC378" s="311"/>
      <c r="BD378" s="311"/>
      <c r="BE378" s="311"/>
      <c r="BF378" s="311"/>
    </row>
    <row r="379" spans="1:58" x14ac:dyDescent="0.2">
      <c r="A379" s="1"/>
      <c r="B379" s="311"/>
      <c r="C379" s="311"/>
      <c r="D379" s="311"/>
      <c r="E379" s="311"/>
      <c r="F379" s="311"/>
      <c r="G379" s="311"/>
      <c r="H379" s="311"/>
      <c r="I379" s="311"/>
      <c r="J379" s="311"/>
      <c r="K379" s="311"/>
      <c r="L379" s="311"/>
      <c r="M379" s="311"/>
      <c r="N379" s="311"/>
      <c r="O379" s="311"/>
      <c r="P379" s="311"/>
      <c r="Q379" s="311"/>
      <c r="R379" s="311"/>
      <c r="S379" s="311"/>
      <c r="T379" s="311"/>
      <c r="U379" s="311"/>
      <c r="V379" s="311"/>
      <c r="W379" s="311"/>
      <c r="X379" s="311"/>
      <c r="Y379" s="311"/>
      <c r="Z379" s="311"/>
      <c r="AA379" s="311"/>
      <c r="AB379" s="311"/>
      <c r="AC379" s="311"/>
      <c r="AD379" s="311"/>
      <c r="AE379" s="311"/>
      <c r="AF379" s="311"/>
      <c r="AG379" s="311"/>
      <c r="AH379" s="311"/>
      <c r="AI379" s="311"/>
      <c r="AJ379" s="311"/>
      <c r="AK379" s="311"/>
      <c r="AL379" s="311"/>
      <c r="AM379" s="311"/>
      <c r="AN379" s="311"/>
      <c r="AO379" s="311"/>
      <c r="AP379" s="311"/>
      <c r="AQ379" s="311"/>
      <c r="AR379" s="311"/>
      <c r="AS379" s="311"/>
      <c r="AT379" s="311"/>
      <c r="AU379" s="311"/>
      <c r="AV379" s="311"/>
      <c r="AW379" s="311"/>
      <c r="AX379" s="311"/>
      <c r="AY379" s="311"/>
      <c r="AZ379" s="311"/>
      <c r="BA379" s="311"/>
      <c r="BB379" s="311"/>
      <c r="BC379" s="311"/>
      <c r="BD379" s="311"/>
      <c r="BE379" s="311"/>
      <c r="BF379" s="311"/>
    </row>
    <row r="380" spans="1:58" x14ac:dyDescent="0.2">
      <c r="A380" s="1"/>
      <c r="B380" s="311"/>
      <c r="C380" s="311"/>
      <c r="D380" s="311"/>
      <c r="E380" s="311"/>
      <c r="F380" s="311"/>
      <c r="G380" s="311"/>
      <c r="H380" s="311"/>
      <c r="I380" s="311"/>
      <c r="J380" s="311"/>
      <c r="K380" s="311"/>
      <c r="L380" s="311"/>
      <c r="M380" s="311"/>
      <c r="N380" s="311"/>
      <c r="O380" s="311"/>
      <c r="P380" s="311"/>
      <c r="Q380" s="311"/>
      <c r="R380" s="311"/>
      <c r="S380" s="311"/>
      <c r="T380" s="311"/>
      <c r="U380" s="311"/>
      <c r="V380" s="311"/>
      <c r="W380" s="311"/>
      <c r="X380" s="311"/>
      <c r="Y380" s="311"/>
      <c r="Z380" s="311"/>
      <c r="AA380" s="311"/>
      <c r="AB380" s="311"/>
      <c r="AC380" s="311"/>
      <c r="AD380" s="311"/>
      <c r="AE380" s="311"/>
      <c r="AF380" s="311"/>
      <c r="AG380" s="311"/>
      <c r="AH380" s="311"/>
      <c r="AI380" s="311"/>
      <c r="AJ380" s="311"/>
      <c r="AK380" s="311"/>
      <c r="AL380" s="311"/>
      <c r="AM380" s="311"/>
      <c r="AN380" s="311"/>
      <c r="AO380" s="311"/>
      <c r="AP380" s="311"/>
      <c r="AQ380" s="311"/>
      <c r="AR380" s="311"/>
      <c r="AS380" s="311"/>
      <c r="AT380" s="311"/>
      <c r="AU380" s="311"/>
      <c r="AV380" s="311"/>
      <c r="AW380" s="311"/>
      <c r="AX380" s="311"/>
      <c r="AY380" s="311"/>
      <c r="AZ380" s="311"/>
      <c r="BA380" s="311"/>
      <c r="BB380" s="311"/>
      <c r="BC380" s="311"/>
      <c r="BD380" s="311"/>
      <c r="BE380" s="311"/>
      <c r="BF380" s="311"/>
    </row>
    <row r="381" spans="1:58" x14ac:dyDescent="0.2">
      <c r="A381" s="1"/>
      <c r="B381" s="311"/>
      <c r="C381" s="311"/>
      <c r="D381" s="311"/>
      <c r="E381" s="311"/>
      <c r="F381" s="311"/>
      <c r="G381" s="311"/>
      <c r="H381" s="311"/>
      <c r="I381" s="311"/>
      <c r="J381" s="311"/>
      <c r="K381" s="311"/>
      <c r="L381" s="311"/>
      <c r="M381" s="311"/>
      <c r="N381" s="311"/>
      <c r="O381" s="311"/>
      <c r="P381" s="311"/>
      <c r="Q381" s="311"/>
      <c r="R381" s="311"/>
      <c r="S381" s="311"/>
      <c r="T381" s="311"/>
      <c r="U381" s="311"/>
      <c r="V381" s="311"/>
      <c r="W381" s="311"/>
      <c r="X381" s="311"/>
      <c r="Y381" s="311"/>
      <c r="Z381" s="311"/>
      <c r="AA381" s="311"/>
      <c r="AB381" s="311"/>
      <c r="AC381" s="311"/>
      <c r="AD381" s="311"/>
      <c r="AE381" s="311"/>
      <c r="AF381" s="311"/>
      <c r="AG381" s="311"/>
      <c r="AH381" s="311"/>
      <c r="AI381" s="311"/>
      <c r="AJ381" s="311"/>
      <c r="AK381" s="311"/>
      <c r="AL381" s="311"/>
      <c r="AM381" s="311"/>
      <c r="AN381" s="311"/>
      <c r="AO381" s="311"/>
      <c r="AP381" s="311"/>
      <c r="AQ381" s="311"/>
      <c r="AR381" s="311"/>
      <c r="AS381" s="311"/>
      <c r="AT381" s="311"/>
      <c r="AU381" s="311"/>
      <c r="AV381" s="311"/>
      <c r="AW381" s="311"/>
      <c r="AX381" s="311"/>
      <c r="AY381" s="311"/>
      <c r="AZ381" s="311"/>
      <c r="BA381" s="311"/>
      <c r="BB381" s="311"/>
      <c r="BC381" s="311"/>
      <c r="BD381" s="311"/>
      <c r="BE381" s="311"/>
      <c r="BF381" s="311"/>
    </row>
    <row r="382" spans="1:58" x14ac:dyDescent="0.2">
      <c r="A382" s="1"/>
      <c r="B382" s="310"/>
      <c r="C382" s="310"/>
      <c r="D382" s="310"/>
      <c r="E382" s="310"/>
      <c r="F382" s="310"/>
      <c r="G382" s="310"/>
      <c r="H382" s="310"/>
      <c r="I382" s="310"/>
      <c r="J382" s="310"/>
      <c r="K382" s="310"/>
      <c r="L382" s="310"/>
      <c r="M382" s="310"/>
      <c r="N382" s="310"/>
      <c r="O382" s="310"/>
      <c r="P382" s="310"/>
      <c r="Q382" s="310"/>
      <c r="R382" s="310"/>
      <c r="S382" s="310"/>
      <c r="T382" s="310"/>
      <c r="U382" s="310"/>
      <c r="V382" s="310"/>
      <c r="W382" s="310"/>
      <c r="X382" s="310"/>
      <c r="Y382" s="310"/>
      <c r="Z382" s="310"/>
      <c r="AA382" s="310"/>
      <c r="AB382" s="310"/>
      <c r="AC382" s="310"/>
      <c r="AD382" s="310"/>
      <c r="AE382" s="310"/>
      <c r="AF382" s="310"/>
      <c r="AG382" s="310"/>
      <c r="AH382" s="310"/>
      <c r="AI382" s="310"/>
      <c r="AJ382" s="310"/>
      <c r="AK382" s="310"/>
      <c r="AL382" s="310"/>
      <c r="AM382" s="310"/>
      <c r="AN382" s="310"/>
      <c r="AO382" s="310"/>
      <c r="AP382" s="310"/>
      <c r="AQ382" s="310"/>
      <c r="AR382" s="310"/>
      <c r="AS382" s="310"/>
      <c r="AT382" s="310"/>
      <c r="AU382" s="310"/>
      <c r="AV382" s="310"/>
      <c r="AW382" s="310"/>
      <c r="AX382" s="310"/>
      <c r="AY382" s="310"/>
      <c r="AZ382" s="310"/>
      <c r="BA382" s="310"/>
      <c r="BB382" s="310"/>
      <c r="BC382" s="310"/>
      <c r="BD382" s="310"/>
      <c r="BE382" s="310"/>
      <c r="BF382" s="310"/>
    </row>
    <row r="383" spans="1:58" x14ac:dyDescent="0.2">
      <c r="A383" s="1"/>
      <c r="B383" s="310"/>
      <c r="C383" s="310"/>
      <c r="D383" s="310"/>
      <c r="E383" s="310"/>
      <c r="F383" s="310"/>
      <c r="G383" s="310"/>
      <c r="H383" s="310"/>
      <c r="I383" s="310"/>
      <c r="J383" s="310"/>
      <c r="K383" s="310"/>
      <c r="L383" s="310"/>
      <c r="M383" s="310"/>
      <c r="N383" s="310"/>
      <c r="O383" s="310"/>
      <c r="P383" s="310"/>
      <c r="Q383" s="310"/>
      <c r="R383" s="310"/>
      <c r="S383" s="310"/>
      <c r="T383" s="310"/>
      <c r="U383" s="310"/>
      <c r="V383" s="310"/>
      <c r="W383" s="310"/>
      <c r="X383" s="310"/>
      <c r="Y383" s="310"/>
      <c r="Z383" s="310"/>
      <c r="AA383" s="310"/>
      <c r="AB383" s="310"/>
      <c r="AC383" s="310"/>
      <c r="AD383" s="310"/>
      <c r="AE383" s="310"/>
      <c r="AF383" s="310"/>
      <c r="AG383" s="310"/>
      <c r="AH383" s="310"/>
      <c r="AI383" s="310"/>
      <c r="AJ383" s="310"/>
      <c r="AK383" s="310"/>
      <c r="AL383" s="310"/>
      <c r="AM383" s="310"/>
      <c r="AN383" s="310"/>
      <c r="AO383" s="310"/>
      <c r="AP383" s="310"/>
      <c r="AQ383" s="310"/>
      <c r="AR383" s="310"/>
      <c r="AS383" s="310"/>
      <c r="AT383" s="310"/>
      <c r="AU383" s="310"/>
      <c r="AV383" s="310"/>
      <c r="AW383" s="310"/>
      <c r="AX383" s="310"/>
      <c r="AY383" s="310"/>
      <c r="AZ383" s="310"/>
      <c r="BA383" s="310"/>
      <c r="BB383" s="310"/>
      <c r="BC383" s="310"/>
      <c r="BD383" s="310"/>
      <c r="BE383" s="310"/>
      <c r="BF383" s="310"/>
    </row>
    <row r="384" spans="1:58" x14ac:dyDescent="0.2">
      <c r="A384" s="1"/>
      <c r="B384" s="310"/>
      <c r="C384" s="311"/>
      <c r="D384" s="311"/>
      <c r="E384" s="311"/>
      <c r="F384" s="311"/>
      <c r="G384" s="311"/>
      <c r="H384" s="311"/>
      <c r="I384" s="311"/>
      <c r="J384" s="311"/>
      <c r="K384" s="311"/>
      <c r="L384" s="311"/>
      <c r="M384" s="311"/>
      <c r="N384" s="311"/>
      <c r="O384" s="311"/>
      <c r="P384" s="311"/>
      <c r="Q384" s="311"/>
      <c r="R384" s="311"/>
      <c r="S384" s="311"/>
      <c r="T384" s="311"/>
      <c r="U384" s="311"/>
      <c r="V384" s="311"/>
      <c r="W384" s="311"/>
      <c r="X384" s="311"/>
      <c r="Y384" s="311"/>
      <c r="Z384" s="311"/>
      <c r="AA384" s="311"/>
      <c r="AB384" s="311"/>
      <c r="AC384" s="311"/>
      <c r="AD384" s="311"/>
      <c r="AE384" s="311"/>
      <c r="AF384" s="311"/>
      <c r="AG384" s="311"/>
      <c r="AH384" s="311"/>
      <c r="AI384" s="311"/>
      <c r="AJ384" s="311"/>
      <c r="AK384" s="311"/>
      <c r="AL384" s="311"/>
      <c r="AM384" s="311"/>
      <c r="AN384" s="311"/>
      <c r="AO384" s="311"/>
      <c r="AP384" s="311"/>
      <c r="AQ384" s="311"/>
      <c r="AR384" s="311"/>
      <c r="AS384" s="311"/>
      <c r="AT384" s="311"/>
      <c r="AU384" s="311"/>
      <c r="AV384" s="311"/>
      <c r="AW384" s="311"/>
      <c r="AX384" s="311"/>
      <c r="AY384" s="311"/>
      <c r="AZ384" s="311"/>
      <c r="BA384" s="311"/>
      <c r="BB384" s="311"/>
      <c r="BC384" s="311"/>
      <c r="BD384" s="311"/>
      <c r="BE384" s="311"/>
      <c r="BF384" s="311"/>
    </row>
    <row r="385" spans="1:58" x14ac:dyDescent="0.2">
      <c r="A385" s="1"/>
      <c r="B385" s="311"/>
      <c r="C385" s="311"/>
      <c r="D385" s="311"/>
      <c r="E385" s="311"/>
      <c r="F385" s="311"/>
      <c r="G385" s="311"/>
      <c r="H385" s="311"/>
      <c r="I385" s="311"/>
      <c r="J385" s="311"/>
      <c r="K385" s="311"/>
      <c r="L385" s="311"/>
      <c r="M385" s="311"/>
      <c r="N385" s="311"/>
      <c r="O385" s="311"/>
      <c r="P385" s="311"/>
      <c r="Q385" s="311"/>
      <c r="R385" s="311"/>
      <c r="S385" s="311"/>
      <c r="T385" s="311"/>
      <c r="U385" s="311"/>
      <c r="V385" s="311"/>
      <c r="W385" s="311"/>
      <c r="X385" s="311"/>
      <c r="Y385" s="311"/>
      <c r="Z385" s="311"/>
      <c r="AA385" s="311"/>
      <c r="AB385" s="311"/>
      <c r="AC385" s="311"/>
      <c r="AD385" s="311"/>
      <c r="AE385" s="311"/>
      <c r="AF385" s="311"/>
      <c r="AG385" s="311"/>
      <c r="AH385" s="311"/>
      <c r="AI385" s="311"/>
      <c r="AJ385" s="311"/>
      <c r="AK385" s="311"/>
      <c r="AL385" s="311"/>
      <c r="AM385" s="311"/>
      <c r="AN385" s="311"/>
      <c r="AO385" s="311"/>
      <c r="AP385" s="311"/>
      <c r="AQ385" s="311"/>
      <c r="AR385" s="311"/>
      <c r="AS385" s="311"/>
      <c r="AT385" s="311"/>
      <c r="AU385" s="311"/>
      <c r="AV385" s="311"/>
      <c r="AW385" s="311"/>
      <c r="AX385" s="311"/>
      <c r="AY385" s="311"/>
      <c r="AZ385" s="311"/>
      <c r="BA385" s="311"/>
      <c r="BB385" s="311"/>
      <c r="BC385" s="311"/>
      <c r="BD385" s="311"/>
      <c r="BE385" s="311"/>
      <c r="BF385" s="311"/>
    </row>
    <row r="386" spans="1:58" x14ac:dyDescent="0.2">
      <c r="A386" s="1"/>
      <c r="B386" s="311"/>
      <c r="C386" s="311"/>
      <c r="D386" s="311"/>
      <c r="E386" s="311"/>
      <c r="F386" s="311"/>
      <c r="G386" s="311"/>
      <c r="H386" s="311"/>
      <c r="I386" s="311"/>
      <c r="J386" s="311"/>
      <c r="K386" s="311"/>
      <c r="L386" s="311"/>
      <c r="M386" s="311"/>
      <c r="N386" s="311"/>
      <c r="O386" s="311"/>
      <c r="P386" s="311"/>
      <c r="Q386" s="311"/>
      <c r="R386" s="311"/>
      <c r="S386" s="311"/>
      <c r="T386" s="311"/>
      <c r="U386" s="311"/>
      <c r="V386" s="311"/>
      <c r="W386" s="311"/>
      <c r="X386" s="311"/>
      <c r="Y386" s="311"/>
      <c r="Z386" s="311"/>
      <c r="AA386" s="311"/>
      <c r="AB386" s="311"/>
      <c r="AC386" s="311"/>
      <c r="AD386" s="311"/>
      <c r="AE386" s="311"/>
      <c r="AF386" s="311"/>
      <c r="AG386" s="311"/>
      <c r="AH386" s="311"/>
      <c r="AI386" s="311"/>
      <c r="AJ386" s="311"/>
      <c r="AK386" s="311"/>
      <c r="AL386" s="311"/>
      <c r="AM386" s="311"/>
      <c r="AN386" s="311"/>
      <c r="AO386" s="311"/>
      <c r="AP386" s="311"/>
      <c r="AQ386" s="311"/>
      <c r="AR386" s="311"/>
      <c r="AS386" s="311"/>
      <c r="AT386" s="311"/>
      <c r="AU386" s="311"/>
      <c r="AV386" s="311"/>
      <c r="AW386" s="311"/>
      <c r="AX386" s="311"/>
      <c r="AY386" s="311"/>
      <c r="AZ386" s="311"/>
      <c r="BA386" s="311"/>
      <c r="BB386" s="311"/>
      <c r="BC386" s="311"/>
      <c r="BD386" s="311"/>
      <c r="BE386" s="311"/>
      <c r="BF386" s="311"/>
    </row>
    <row r="387" spans="1:58" x14ac:dyDescent="0.2">
      <c r="A387" s="1"/>
      <c r="B387" s="311"/>
      <c r="C387" s="311"/>
      <c r="D387" s="311"/>
      <c r="E387" s="311"/>
      <c r="F387" s="311"/>
      <c r="G387" s="311"/>
      <c r="H387" s="311"/>
      <c r="I387" s="311"/>
      <c r="J387" s="311"/>
      <c r="K387" s="311"/>
      <c r="L387" s="311"/>
      <c r="M387" s="311"/>
      <c r="N387" s="311"/>
      <c r="O387" s="311"/>
      <c r="P387" s="311"/>
      <c r="Q387" s="311"/>
      <c r="R387" s="311"/>
      <c r="S387" s="311"/>
      <c r="T387" s="311"/>
      <c r="U387" s="311"/>
      <c r="V387" s="311"/>
      <c r="W387" s="311"/>
      <c r="X387" s="311"/>
      <c r="Y387" s="311"/>
      <c r="Z387" s="311"/>
      <c r="AA387" s="311"/>
      <c r="AB387" s="311"/>
      <c r="AC387" s="311"/>
      <c r="AD387" s="311"/>
      <c r="AE387" s="311"/>
      <c r="AF387" s="311"/>
      <c r="AG387" s="311"/>
      <c r="AH387" s="311"/>
      <c r="AI387" s="311"/>
      <c r="AJ387" s="311"/>
      <c r="AK387" s="311"/>
      <c r="AL387" s="311"/>
      <c r="AM387" s="311"/>
      <c r="AN387" s="311"/>
      <c r="AO387" s="311"/>
      <c r="AP387" s="311"/>
      <c r="AQ387" s="311"/>
      <c r="AR387" s="311"/>
      <c r="AS387" s="311"/>
      <c r="AT387" s="311"/>
      <c r="AU387" s="311"/>
      <c r="AV387" s="311"/>
      <c r="AW387" s="311"/>
      <c r="AX387" s="311"/>
      <c r="AY387" s="311"/>
      <c r="AZ387" s="311"/>
      <c r="BA387" s="311"/>
      <c r="BB387" s="311"/>
      <c r="BC387" s="311"/>
      <c r="BD387" s="311"/>
      <c r="BE387" s="311"/>
      <c r="BF387" s="311"/>
    </row>
    <row r="388" spans="1:58" x14ac:dyDescent="0.2">
      <c r="A388" s="1"/>
      <c r="B388" s="310"/>
      <c r="C388" s="311"/>
      <c r="D388" s="311"/>
      <c r="E388" s="311"/>
      <c r="F388" s="311"/>
      <c r="G388" s="311"/>
      <c r="H388" s="311"/>
      <c r="I388" s="311"/>
      <c r="J388" s="311"/>
      <c r="K388" s="311"/>
      <c r="L388" s="311"/>
      <c r="M388" s="311"/>
      <c r="N388" s="311"/>
      <c r="O388" s="311"/>
      <c r="P388" s="311"/>
      <c r="Q388" s="311"/>
      <c r="R388" s="311"/>
      <c r="S388" s="311"/>
      <c r="T388" s="311"/>
      <c r="U388" s="311"/>
      <c r="V388" s="311"/>
      <c r="W388" s="311"/>
      <c r="X388" s="311"/>
      <c r="Y388" s="311"/>
      <c r="Z388" s="311"/>
      <c r="AA388" s="311"/>
      <c r="AB388" s="311"/>
      <c r="AC388" s="311"/>
      <c r="AD388" s="311"/>
      <c r="AE388" s="311"/>
      <c r="AF388" s="311"/>
      <c r="AG388" s="311"/>
      <c r="AH388" s="311"/>
      <c r="AI388" s="311"/>
      <c r="AJ388" s="311"/>
      <c r="AK388" s="311"/>
      <c r="AL388" s="311"/>
      <c r="AM388" s="311"/>
      <c r="AN388" s="311"/>
      <c r="AO388" s="311"/>
      <c r="AP388" s="311"/>
      <c r="AQ388" s="311"/>
      <c r="AR388" s="311"/>
      <c r="AS388" s="311"/>
      <c r="AT388" s="311"/>
      <c r="AU388" s="311"/>
      <c r="AV388" s="311"/>
      <c r="AW388" s="311"/>
      <c r="AX388" s="311"/>
      <c r="AY388" s="311"/>
      <c r="AZ388" s="311"/>
      <c r="BA388" s="311"/>
      <c r="BB388" s="311"/>
      <c r="BC388" s="311"/>
      <c r="BD388" s="311"/>
      <c r="BE388" s="311"/>
      <c r="BF388" s="311"/>
    </row>
    <row r="389" spans="1:58" x14ac:dyDescent="0.2">
      <c r="A389" s="1"/>
      <c r="B389" s="311"/>
      <c r="C389" s="311"/>
      <c r="D389" s="311"/>
      <c r="E389" s="311"/>
      <c r="F389" s="311"/>
      <c r="G389" s="311"/>
      <c r="H389" s="311"/>
      <c r="I389" s="311"/>
      <c r="J389" s="311"/>
      <c r="K389" s="311"/>
      <c r="L389" s="311"/>
      <c r="M389" s="311"/>
      <c r="N389" s="311"/>
      <c r="O389" s="311"/>
      <c r="P389" s="311"/>
      <c r="Q389" s="311"/>
      <c r="R389" s="311"/>
      <c r="S389" s="311"/>
      <c r="T389" s="311"/>
      <c r="U389" s="311"/>
      <c r="V389" s="311"/>
      <c r="W389" s="311"/>
      <c r="X389" s="311"/>
      <c r="Y389" s="311"/>
      <c r="Z389" s="311"/>
      <c r="AA389" s="311"/>
      <c r="AB389" s="311"/>
      <c r="AC389" s="311"/>
      <c r="AD389" s="311"/>
      <c r="AE389" s="311"/>
      <c r="AF389" s="311"/>
      <c r="AG389" s="311"/>
      <c r="AH389" s="311"/>
      <c r="AI389" s="311"/>
      <c r="AJ389" s="311"/>
      <c r="AK389" s="311"/>
      <c r="AL389" s="311"/>
      <c r="AM389" s="311"/>
      <c r="AN389" s="311"/>
      <c r="AO389" s="311"/>
      <c r="AP389" s="311"/>
      <c r="AQ389" s="311"/>
      <c r="AR389" s="311"/>
      <c r="AS389" s="311"/>
      <c r="AT389" s="311"/>
      <c r="AU389" s="311"/>
      <c r="AV389" s="311"/>
      <c r="AW389" s="311"/>
      <c r="AX389" s="311"/>
      <c r="AY389" s="311"/>
      <c r="AZ389" s="311"/>
      <c r="BA389" s="311"/>
      <c r="BB389" s="311"/>
      <c r="BC389" s="311"/>
      <c r="BD389" s="311"/>
      <c r="BE389" s="311"/>
      <c r="BF389" s="311"/>
    </row>
    <row r="390" spans="1:58" x14ac:dyDescent="0.2">
      <c r="A390" s="1"/>
      <c r="B390" s="311"/>
      <c r="C390" s="311"/>
      <c r="D390" s="311"/>
      <c r="E390" s="311"/>
      <c r="F390" s="311"/>
      <c r="G390" s="311"/>
      <c r="H390" s="311"/>
      <c r="I390" s="311"/>
      <c r="J390" s="311"/>
      <c r="K390" s="311"/>
      <c r="L390" s="311"/>
      <c r="M390" s="311"/>
      <c r="N390" s="311"/>
      <c r="O390" s="311"/>
      <c r="P390" s="311"/>
      <c r="Q390" s="311"/>
      <c r="R390" s="311"/>
      <c r="S390" s="311"/>
      <c r="T390" s="311"/>
      <c r="U390" s="311"/>
      <c r="V390" s="311"/>
      <c r="W390" s="311"/>
      <c r="X390" s="311"/>
      <c r="Y390" s="311"/>
      <c r="Z390" s="311"/>
      <c r="AA390" s="311"/>
      <c r="AB390" s="311"/>
      <c r="AC390" s="311"/>
      <c r="AD390" s="311"/>
      <c r="AE390" s="311"/>
      <c r="AF390" s="311"/>
      <c r="AG390" s="311"/>
      <c r="AH390" s="311"/>
      <c r="AI390" s="311"/>
      <c r="AJ390" s="311"/>
      <c r="AK390" s="311"/>
      <c r="AL390" s="311"/>
      <c r="AM390" s="311"/>
      <c r="AN390" s="311"/>
      <c r="AO390" s="311"/>
      <c r="AP390" s="311"/>
      <c r="AQ390" s="311"/>
      <c r="AR390" s="311"/>
      <c r="AS390" s="311"/>
      <c r="AT390" s="311"/>
      <c r="AU390" s="311"/>
      <c r="AV390" s="311"/>
      <c r="AW390" s="311"/>
      <c r="AX390" s="311"/>
      <c r="AY390" s="311"/>
      <c r="AZ390" s="311"/>
      <c r="BA390" s="311"/>
      <c r="BB390" s="311"/>
      <c r="BC390" s="311"/>
      <c r="BD390" s="311"/>
      <c r="BE390" s="311"/>
      <c r="BF390" s="311"/>
    </row>
    <row r="391" spans="1:58" x14ac:dyDescent="0.2">
      <c r="A391" s="1"/>
      <c r="B391" s="311"/>
      <c r="C391" s="311"/>
      <c r="D391" s="311"/>
      <c r="E391" s="311"/>
      <c r="F391" s="311"/>
      <c r="G391" s="311"/>
      <c r="H391" s="311"/>
      <c r="I391" s="311"/>
      <c r="J391" s="311"/>
      <c r="K391" s="311"/>
      <c r="L391" s="311"/>
      <c r="M391" s="311"/>
      <c r="N391" s="311"/>
      <c r="O391" s="311"/>
      <c r="P391" s="311"/>
      <c r="Q391" s="311"/>
      <c r="R391" s="311"/>
      <c r="S391" s="311"/>
      <c r="T391" s="311"/>
      <c r="U391" s="311"/>
      <c r="V391" s="311"/>
      <c r="W391" s="311"/>
      <c r="X391" s="311"/>
      <c r="Y391" s="311"/>
      <c r="Z391" s="311"/>
      <c r="AA391" s="311"/>
      <c r="AB391" s="311"/>
      <c r="AC391" s="311"/>
      <c r="AD391" s="311"/>
      <c r="AE391" s="311"/>
      <c r="AF391" s="311"/>
      <c r="AG391" s="311"/>
      <c r="AH391" s="311"/>
      <c r="AI391" s="311"/>
      <c r="AJ391" s="311"/>
      <c r="AK391" s="311"/>
      <c r="AL391" s="311"/>
      <c r="AM391" s="311"/>
      <c r="AN391" s="311"/>
      <c r="AO391" s="311"/>
      <c r="AP391" s="311"/>
      <c r="AQ391" s="311"/>
      <c r="AR391" s="311"/>
      <c r="AS391" s="311"/>
      <c r="AT391" s="311"/>
      <c r="AU391" s="311"/>
      <c r="AV391" s="311"/>
      <c r="AW391" s="311"/>
      <c r="AX391" s="311"/>
      <c r="AY391" s="311"/>
      <c r="AZ391" s="311"/>
      <c r="BA391" s="311"/>
      <c r="BB391" s="311"/>
      <c r="BC391" s="311"/>
      <c r="BD391" s="311"/>
      <c r="BE391" s="311"/>
      <c r="BF391" s="311"/>
    </row>
    <row r="392" spans="1:58" x14ac:dyDescent="0.2">
      <c r="A392" s="1"/>
      <c r="B392" s="309"/>
      <c r="C392" s="310"/>
      <c r="D392" s="310"/>
      <c r="E392" s="310"/>
      <c r="F392" s="310"/>
      <c r="G392" s="310"/>
      <c r="H392" s="310"/>
      <c r="I392" s="310"/>
      <c r="J392" s="310"/>
      <c r="K392" s="310"/>
      <c r="L392" s="310"/>
      <c r="M392" s="310"/>
      <c r="N392" s="310"/>
      <c r="O392" s="310"/>
      <c r="P392" s="310"/>
      <c r="Q392" s="310"/>
      <c r="R392" s="310"/>
      <c r="S392" s="310"/>
      <c r="T392" s="310"/>
      <c r="U392" s="310"/>
      <c r="V392" s="310"/>
      <c r="W392" s="310"/>
      <c r="X392" s="310"/>
      <c r="Y392" s="310"/>
      <c r="Z392" s="310"/>
      <c r="AA392" s="310"/>
      <c r="AB392" s="310"/>
      <c r="AC392" s="310"/>
      <c r="AD392" s="310"/>
      <c r="AE392" s="310"/>
      <c r="AF392" s="310"/>
      <c r="AG392" s="310"/>
      <c r="AH392" s="310"/>
      <c r="AI392" s="310"/>
      <c r="AJ392" s="310"/>
      <c r="AK392" s="310"/>
      <c r="AL392" s="310"/>
      <c r="AM392" s="310"/>
      <c r="AN392" s="310"/>
      <c r="AO392" s="310"/>
      <c r="AP392" s="310"/>
      <c r="AQ392" s="310"/>
      <c r="AR392" s="310"/>
      <c r="AS392" s="310"/>
      <c r="AT392" s="310"/>
      <c r="AU392" s="310"/>
      <c r="AV392" s="310"/>
      <c r="AW392" s="310"/>
      <c r="AX392" s="310"/>
      <c r="AY392" s="310"/>
      <c r="AZ392" s="310"/>
      <c r="BA392" s="310"/>
      <c r="BB392" s="310"/>
      <c r="BC392" s="310"/>
      <c r="BD392" s="310"/>
      <c r="BE392" s="310"/>
      <c r="BF392" s="310"/>
    </row>
    <row r="393" spans="1:58" x14ac:dyDescent="0.2">
      <c r="A393" s="1"/>
      <c r="B393" s="310"/>
      <c r="C393" s="310"/>
      <c r="D393" s="310"/>
      <c r="E393" s="310"/>
      <c r="F393" s="310"/>
      <c r="G393" s="310"/>
      <c r="H393" s="310"/>
      <c r="I393" s="310"/>
      <c r="J393" s="310"/>
      <c r="K393" s="310"/>
      <c r="L393" s="310"/>
      <c r="M393" s="310"/>
      <c r="N393" s="310"/>
      <c r="O393" s="310"/>
      <c r="P393" s="310"/>
      <c r="Q393" s="310"/>
      <c r="R393" s="310"/>
      <c r="S393" s="310"/>
      <c r="T393" s="310"/>
      <c r="U393" s="310"/>
      <c r="V393" s="310"/>
      <c r="W393" s="310"/>
      <c r="X393" s="310"/>
      <c r="Y393" s="310"/>
      <c r="Z393" s="310"/>
      <c r="AA393" s="310"/>
      <c r="AB393" s="310"/>
      <c r="AC393" s="310"/>
      <c r="AD393" s="310"/>
      <c r="AE393" s="310"/>
      <c r="AF393" s="310"/>
      <c r="AG393" s="310"/>
      <c r="AH393" s="310"/>
      <c r="AI393" s="310"/>
      <c r="AJ393" s="310"/>
      <c r="AK393" s="310"/>
      <c r="AL393" s="310"/>
      <c r="AM393" s="310"/>
      <c r="AN393" s="310"/>
      <c r="AO393" s="310"/>
      <c r="AP393" s="310"/>
      <c r="AQ393" s="310"/>
      <c r="AR393" s="310"/>
      <c r="AS393" s="310"/>
      <c r="AT393" s="310"/>
      <c r="AU393" s="310"/>
      <c r="AV393" s="310"/>
      <c r="AW393" s="310"/>
      <c r="AX393" s="310"/>
      <c r="AY393" s="310"/>
      <c r="AZ393" s="310"/>
      <c r="BA393" s="310"/>
      <c r="BB393" s="310"/>
      <c r="BC393" s="310"/>
      <c r="BD393" s="310"/>
      <c r="BE393" s="310"/>
      <c r="BF393" s="310"/>
    </row>
    <row r="394" spans="1:58" x14ac:dyDescent="0.2">
      <c r="A394" s="1"/>
      <c r="B394" s="310"/>
      <c r="C394" s="310"/>
      <c r="D394" s="310"/>
      <c r="E394" s="310"/>
      <c r="F394" s="310"/>
      <c r="G394" s="310"/>
      <c r="H394" s="310"/>
      <c r="I394" s="310"/>
      <c r="J394" s="310"/>
      <c r="K394" s="310"/>
      <c r="L394" s="310"/>
      <c r="M394" s="310"/>
      <c r="N394" s="310"/>
      <c r="O394" s="310"/>
      <c r="P394" s="310"/>
      <c r="Q394" s="310"/>
      <c r="R394" s="310"/>
      <c r="S394" s="310"/>
      <c r="T394" s="310"/>
      <c r="U394" s="310"/>
      <c r="V394" s="310"/>
      <c r="W394" s="310"/>
      <c r="X394" s="310"/>
      <c r="Y394" s="310"/>
      <c r="Z394" s="310"/>
      <c r="AA394" s="310"/>
      <c r="AB394" s="310"/>
      <c r="AC394" s="310"/>
      <c r="AD394" s="310"/>
      <c r="AE394" s="310"/>
      <c r="AF394" s="310"/>
      <c r="AG394" s="310"/>
      <c r="AH394" s="310"/>
      <c r="AI394" s="310"/>
      <c r="AJ394" s="310"/>
      <c r="AK394" s="310"/>
      <c r="AL394" s="310"/>
      <c r="AM394" s="310"/>
      <c r="AN394" s="310"/>
      <c r="AO394" s="310"/>
      <c r="AP394" s="310"/>
      <c r="AQ394" s="310"/>
      <c r="AR394" s="310"/>
      <c r="AS394" s="310"/>
      <c r="AT394" s="310"/>
      <c r="AU394" s="310"/>
      <c r="AV394" s="310"/>
      <c r="AW394" s="310"/>
      <c r="AX394" s="310"/>
      <c r="AY394" s="310"/>
      <c r="AZ394" s="310"/>
      <c r="BA394" s="310"/>
      <c r="BB394" s="310"/>
      <c r="BC394" s="310"/>
      <c r="BD394" s="310"/>
      <c r="BE394" s="310"/>
      <c r="BF394" s="310"/>
    </row>
    <row r="395" spans="1:58" x14ac:dyDescent="0.2">
      <c r="A395" s="1"/>
      <c r="B395" s="310"/>
      <c r="C395" s="310"/>
      <c r="D395" s="310"/>
      <c r="E395" s="310"/>
      <c r="F395" s="310"/>
      <c r="G395" s="310"/>
      <c r="H395" s="310"/>
      <c r="I395" s="310"/>
      <c r="J395" s="310"/>
      <c r="K395" s="310"/>
      <c r="L395" s="310"/>
      <c r="M395" s="310"/>
      <c r="N395" s="310"/>
      <c r="O395" s="310"/>
      <c r="P395" s="310"/>
      <c r="Q395" s="310"/>
      <c r="R395" s="310"/>
      <c r="S395" s="310"/>
      <c r="T395" s="310"/>
      <c r="U395" s="310"/>
      <c r="V395" s="310"/>
      <c r="W395" s="310"/>
      <c r="X395" s="310"/>
      <c r="Y395" s="310"/>
      <c r="Z395" s="310"/>
      <c r="AA395" s="310"/>
      <c r="AB395" s="310"/>
      <c r="AC395" s="310"/>
      <c r="AD395" s="310"/>
      <c r="AE395" s="310"/>
      <c r="AF395" s="310"/>
      <c r="AG395" s="310"/>
      <c r="AH395" s="310"/>
      <c r="AI395" s="310"/>
      <c r="AJ395" s="310"/>
      <c r="AK395" s="310"/>
      <c r="AL395" s="310"/>
      <c r="AM395" s="310"/>
      <c r="AN395" s="310"/>
      <c r="AO395" s="310"/>
      <c r="AP395" s="310"/>
      <c r="AQ395" s="310"/>
      <c r="AR395" s="310"/>
      <c r="AS395" s="310"/>
      <c r="AT395" s="310"/>
      <c r="AU395" s="310"/>
      <c r="AV395" s="310"/>
      <c r="AW395" s="310"/>
      <c r="AX395" s="310"/>
      <c r="AY395" s="310"/>
      <c r="AZ395" s="310"/>
      <c r="BA395" s="310"/>
      <c r="BB395" s="310"/>
      <c r="BC395" s="310"/>
      <c r="BD395" s="310"/>
      <c r="BE395" s="310"/>
      <c r="BF395" s="310"/>
    </row>
    <row r="396" spans="1:58" x14ac:dyDescent="0.2">
      <c r="A396" s="1"/>
      <c r="B396" s="310"/>
      <c r="C396" s="310"/>
      <c r="D396" s="310"/>
      <c r="E396" s="310"/>
      <c r="F396" s="310"/>
      <c r="G396" s="310"/>
      <c r="H396" s="310"/>
      <c r="I396" s="310"/>
      <c r="J396" s="310"/>
      <c r="K396" s="310"/>
      <c r="L396" s="310"/>
      <c r="M396" s="310"/>
      <c r="N396" s="310"/>
      <c r="O396" s="310"/>
      <c r="P396" s="310"/>
      <c r="Q396" s="310"/>
      <c r="R396" s="310"/>
      <c r="S396" s="310"/>
      <c r="T396" s="310"/>
      <c r="U396" s="310"/>
      <c r="V396" s="310"/>
      <c r="W396" s="310"/>
      <c r="X396" s="310"/>
      <c r="Y396" s="310"/>
      <c r="Z396" s="310"/>
      <c r="AA396" s="310"/>
      <c r="AB396" s="310"/>
      <c r="AC396" s="310"/>
      <c r="AD396" s="310"/>
      <c r="AE396" s="310"/>
      <c r="AF396" s="310"/>
      <c r="AG396" s="310"/>
      <c r="AH396" s="310"/>
      <c r="AI396" s="310"/>
      <c r="AJ396" s="310"/>
      <c r="AK396" s="310"/>
      <c r="AL396" s="310"/>
      <c r="AM396" s="310"/>
      <c r="AN396" s="310"/>
      <c r="AO396" s="310"/>
      <c r="AP396" s="310"/>
      <c r="AQ396" s="310"/>
      <c r="AR396" s="310"/>
      <c r="AS396" s="310"/>
      <c r="AT396" s="310"/>
      <c r="AU396" s="310"/>
      <c r="AV396" s="310"/>
      <c r="AW396" s="310"/>
      <c r="AX396" s="310"/>
      <c r="AY396" s="310"/>
      <c r="AZ396" s="310"/>
      <c r="BA396" s="310"/>
      <c r="BB396" s="310"/>
      <c r="BC396" s="310"/>
      <c r="BD396" s="310"/>
      <c r="BE396" s="310"/>
      <c r="BF396" s="310"/>
    </row>
    <row r="397" spans="1:58" x14ac:dyDescent="0.2">
      <c r="A397" s="1"/>
      <c r="B397" s="310"/>
      <c r="C397" s="310"/>
      <c r="D397" s="310"/>
      <c r="E397" s="310"/>
      <c r="F397" s="310"/>
      <c r="G397" s="310"/>
      <c r="H397" s="310"/>
      <c r="I397" s="310"/>
      <c r="J397" s="310"/>
      <c r="K397" s="310"/>
      <c r="L397" s="310"/>
      <c r="M397" s="310"/>
      <c r="N397" s="310"/>
      <c r="O397" s="310"/>
      <c r="P397" s="310"/>
      <c r="Q397" s="310"/>
      <c r="R397" s="310"/>
      <c r="S397" s="310"/>
      <c r="T397" s="310"/>
      <c r="U397" s="310"/>
      <c r="V397" s="310"/>
      <c r="W397" s="310"/>
      <c r="X397" s="310"/>
      <c r="Y397" s="310"/>
      <c r="Z397" s="310"/>
      <c r="AA397" s="310"/>
      <c r="AB397" s="310"/>
      <c r="AC397" s="310"/>
      <c r="AD397" s="310"/>
      <c r="AE397" s="310"/>
      <c r="AF397" s="310"/>
      <c r="AG397" s="310"/>
      <c r="AH397" s="310"/>
      <c r="AI397" s="310"/>
      <c r="AJ397" s="310"/>
      <c r="AK397" s="310"/>
      <c r="AL397" s="310"/>
      <c r="AM397" s="310"/>
      <c r="AN397" s="310"/>
      <c r="AO397" s="310"/>
      <c r="AP397" s="310"/>
      <c r="AQ397" s="310"/>
      <c r="AR397" s="310"/>
      <c r="AS397" s="310"/>
      <c r="AT397" s="310"/>
      <c r="AU397" s="310"/>
      <c r="AV397" s="310"/>
      <c r="AW397" s="310"/>
      <c r="AX397" s="310"/>
      <c r="AY397" s="310"/>
      <c r="AZ397" s="310"/>
      <c r="BA397" s="310"/>
      <c r="BB397" s="310"/>
      <c r="BC397" s="310"/>
      <c r="BD397" s="310"/>
      <c r="BE397" s="310"/>
      <c r="BF397" s="310"/>
    </row>
    <row r="398" spans="1:58" x14ac:dyDescent="0.2">
      <c r="A398" s="1"/>
      <c r="B398" s="310"/>
      <c r="C398" s="310"/>
      <c r="D398" s="310"/>
      <c r="E398" s="310"/>
      <c r="F398" s="310"/>
      <c r="G398" s="310"/>
      <c r="H398" s="310"/>
      <c r="I398" s="310"/>
      <c r="J398" s="310"/>
      <c r="K398" s="310"/>
      <c r="L398" s="310"/>
      <c r="M398" s="310"/>
      <c r="N398" s="310"/>
      <c r="O398" s="310"/>
      <c r="P398" s="310"/>
      <c r="Q398" s="310"/>
      <c r="R398" s="310"/>
      <c r="S398" s="310"/>
      <c r="T398" s="310"/>
      <c r="U398" s="310"/>
      <c r="V398" s="310"/>
      <c r="W398" s="310"/>
      <c r="X398" s="310"/>
      <c r="Y398" s="310"/>
      <c r="Z398" s="310"/>
      <c r="AA398" s="310"/>
      <c r="AB398" s="310"/>
      <c r="AC398" s="310"/>
      <c r="AD398" s="310"/>
      <c r="AE398" s="310"/>
      <c r="AF398" s="310"/>
      <c r="AG398" s="310"/>
      <c r="AH398" s="310"/>
      <c r="AI398" s="310"/>
      <c r="AJ398" s="310"/>
      <c r="AK398" s="310"/>
      <c r="AL398" s="310"/>
      <c r="AM398" s="310"/>
      <c r="AN398" s="310"/>
      <c r="AO398" s="310"/>
      <c r="AP398" s="310"/>
      <c r="AQ398" s="310"/>
      <c r="AR398" s="310"/>
      <c r="AS398" s="310"/>
      <c r="AT398" s="310"/>
      <c r="AU398" s="310"/>
      <c r="AV398" s="310"/>
      <c r="AW398" s="310"/>
      <c r="AX398" s="310"/>
      <c r="AY398" s="310"/>
      <c r="AZ398" s="310"/>
      <c r="BA398" s="310"/>
      <c r="BB398" s="310"/>
      <c r="BC398" s="310"/>
      <c r="BD398" s="310"/>
      <c r="BE398" s="310"/>
      <c r="BF398" s="310"/>
    </row>
    <row r="399" spans="1:58" x14ac:dyDescent="0.2">
      <c r="A399" s="1"/>
      <c r="B399" s="310"/>
      <c r="C399" s="310"/>
      <c r="D399" s="310"/>
      <c r="E399" s="310"/>
      <c r="F399" s="310"/>
      <c r="G399" s="310"/>
      <c r="H399" s="310"/>
      <c r="I399" s="310"/>
      <c r="J399" s="310"/>
      <c r="K399" s="310"/>
      <c r="L399" s="310"/>
      <c r="M399" s="310"/>
      <c r="N399" s="310"/>
      <c r="O399" s="310"/>
      <c r="P399" s="310"/>
      <c r="Q399" s="310"/>
      <c r="R399" s="310"/>
      <c r="S399" s="310"/>
      <c r="T399" s="310"/>
      <c r="U399" s="310"/>
      <c r="V399" s="310"/>
      <c r="W399" s="310"/>
      <c r="X399" s="310"/>
      <c r="Y399" s="310"/>
      <c r="Z399" s="310"/>
      <c r="AA399" s="310"/>
      <c r="AB399" s="310"/>
      <c r="AC399" s="310"/>
      <c r="AD399" s="310"/>
      <c r="AE399" s="310"/>
      <c r="AF399" s="310"/>
      <c r="AG399" s="310"/>
      <c r="AH399" s="310"/>
      <c r="AI399" s="310"/>
      <c r="AJ399" s="310"/>
      <c r="AK399" s="310"/>
      <c r="AL399" s="310"/>
      <c r="AM399" s="310"/>
      <c r="AN399" s="310"/>
      <c r="AO399" s="310"/>
      <c r="AP399" s="310"/>
      <c r="AQ399" s="310"/>
      <c r="AR399" s="310"/>
      <c r="AS399" s="310"/>
      <c r="AT399" s="310"/>
      <c r="AU399" s="310"/>
      <c r="AV399" s="310"/>
      <c r="AW399" s="310"/>
      <c r="AX399" s="310"/>
      <c r="AY399" s="310"/>
      <c r="AZ399" s="310"/>
      <c r="BA399" s="310"/>
      <c r="BB399" s="310"/>
      <c r="BC399" s="310"/>
      <c r="BD399" s="310"/>
      <c r="BE399" s="310"/>
      <c r="BF399" s="310"/>
    </row>
    <row r="400" spans="1:58" x14ac:dyDescent="0.2">
      <c r="A400" s="1"/>
      <c r="B400" s="310"/>
      <c r="C400" s="310"/>
      <c r="D400" s="310"/>
      <c r="E400" s="310"/>
      <c r="F400" s="310"/>
      <c r="G400" s="310"/>
      <c r="H400" s="310"/>
      <c r="I400" s="310"/>
      <c r="J400" s="310"/>
      <c r="K400" s="310"/>
      <c r="L400" s="310"/>
      <c r="M400" s="310"/>
      <c r="N400" s="310"/>
      <c r="O400" s="310"/>
      <c r="P400" s="310"/>
      <c r="Q400" s="310"/>
      <c r="R400" s="310"/>
      <c r="S400" s="310"/>
      <c r="T400" s="310"/>
      <c r="U400" s="310"/>
      <c r="V400" s="310"/>
      <c r="W400" s="310"/>
      <c r="X400" s="310"/>
      <c r="Y400" s="310"/>
      <c r="Z400" s="310"/>
      <c r="AA400" s="310"/>
      <c r="AB400" s="310"/>
      <c r="AC400" s="310"/>
      <c r="AD400" s="310"/>
      <c r="AE400" s="310"/>
      <c r="AF400" s="310"/>
      <c r="AG400" s="310"/>
      <c r="AH400" s="310"/>
      <c r="AI400" s="310"/>
      <c r="AJ400" s="310"/>
      <c r="AK400" s="310"/>
      <c r="AL400" s="310"/>
      <c r="AM400" s="310"/>
      <c r="AN400" s="310"/>
      <c r="AO400" s="310"/>
      <c r="AP400" s="310"/>
      <c r="AQ400" s="310"/>
      <c r="AR400" s="310"/>
      <c r="AS400" s="310"/>
      <c r="AT400" s="310"/>
      <c r="AU400" s="310"/>
      <c r="AV400" s="310"/>
      <c r="AW400" s="310"/>
      <c r="AX400" s="310"/>
      <c r="AY400" s="310"/>
      <c r="AZ400" s="310"/>
      <c r="BA400" s="310"/>
      <c r="BB400" s="310"/>
      <c r="BC400" s="310"/>
      <c r="BD400" s="310"/>
      <c r="BE400" s="310"/>
      <c r="BF400" s="310"/>
    </row>
    <row r="401" spans="1:58" x14ac:dyDescent="0.2">
      <c r="A401" s="1"/>
      <c r="B401" s="310"/>
      <c r="C401" s="310"/>
      <c r="D401" s="310"/>
      <c r="E401" s="310"/>
      <c r="F401" s="310"/>
      <c r="G401" s="310"/>
      <c r="H401" s="310"/>
      <c r="I401" s="310"/>
      <c r="J401" s="310"/>
      <c r="K401" s="310"/>
      <c r="L401" s="310"/>
      <c r="M401" s="310"/>
      <c r="N401" s="310"/>
      <c r="O401" s="310"/>
      <c r="P401" s="310"/>
      <c r="Q401" s="310"/>
      <c r="R401" s="310"/>
      <c r="S401" s="310"/>
      <c r="T401" s="310"/>
      <c r="U401" s="310"/>
      <c r="V401" s="310"/>
      <c r="W401" s="310"/>
      <c r="X401" s="310"/>
      <c r="Y401" s="310"/>
      <c r="Z401" s="310"/>
      <c r="AA401" s="310"/>
      <c r="AB401" s="310"/>
      <c r="AC401" s="310"/>
      <c r="AD401" s="310"/>
      <c r="AE401" s="310"/>
      <c r="AF401" s="310"/>
      <c r="AG401" s="310"/>
      <c r="AH401" s="310"/>
      <c r="AI401" s="310"/>
      <c r="AJ401" s="310"/>
      <c r="AK401" s="310"/>
      <c r="AL401" s="310"/>
      <c r="AM401" s="310"/>
      <c r="AN401" s="310"/>
      <c r="AO401" s="310"/>
      <c r="AP401" s="310"/>
      <c r="AQ401" s="310"/>
      <c r="AR401" s="310"/>
      <c r="AS401" s="310"/>
      <c r="AT401" s="310"/>
      <c r="AU401" s="310"/>
      <c r="AV401" s="310"/>
      <c r="AW401" s="310"/>
      <c r="AX401" s="310"/>
      <c r="AY401" s="310"/>
      <c r="AZ401" s="310"/>
      <c r="BA401" s="310"/>
      <c r="BB401" s="310"/>
      <c r="BC401" s="310"/>
      <c r="BD401" s="310"/>
      <c r="BE401" s="310"/>
      <c r="BF401" s="310"/>
    </row>
    <row r="402" spans="1:58" x14ac:dyDescent="0.2">
      <c r="A402" s="1"/>
      <c r="B402" s="310"/>
      <c r="C402" s="310"/>
      <c r="D402" s="310"/>
      <c r="E402" s="310"/>
      <c r="F402" s="310"/>
      <c r="G402" s="310"/>
      <c r="H402" s="310"/>
      <c r="I402" s="310"/>
      <c r="J402" s="310"/>
      <c r="K402" s="310"/>
      <c r="L402" s="310"/>
      <c r="M402" s="310"/>
      <c r="N402" s="310"/>
      <c r="O402" s="310"/>
      <c r="P402" s="310"/>
      <c r="Q402" s="310"/>
      <c r="R402" s="310"/>
      <c r="S402" s="310"/>
      <c r="T402" s="310"/>
      <c r="U402" s="310"/>
      <c r="V402" s="310"/>
      <c r="W402" s="310"/>
      <c r="X402" s="310"/>
      <c r="Y402" s="310"/>
      <c r="Z402" s="310"/>
      <c r="AA402" s="310"/>
      <c r="AB402" s="310"/>
      <c r="AC402" s="310"/>
      <c r="AD402" s="310"/>
      <c r="AE402" s="310"/>
      <c r="AF402" s="310"/>
      <c r="AG402" s="310"/>
      <c r="AH402" s="310"/>
      <c r="AI402" s="310"/>
      <c r="AJ402" s="310"/>
      <c r="AK402" s="310"/>
      <c r="AL402" s="310"/>
      <c r="AM402" s="310"/>
      <c r="AN402" s="310"/>
      <c r="AO402" s="310"/>
      <c r="AP402" s="310"/>
      <c r="AQ402" s="310"/>
      <c r="AR402" s="310"/>
      <c r="AS402" s="310"/>
      <c r="AT402" s="310"/>
      <c r="AU402" s="310"/>
      <c r="AV402" s="310"/>
      <c r="AW402" s="310"/>
      <c r="AX402" s="310"/>
      <c r="AY402" s="310"/>
      <c r="AZ402" s="310"/>
      <c r="BA402" s="310"/>
      <c r="BB402" s="310"/>
      <c r="BC402" s="310"/>
      <c r="BD402" s="310"/>
      <c r="BE402" s="310"/>
      <c r="BF402" s="310"/>
    </row>
    <row r="403" spans="1:58" x14ac:dyDescent="0.2">
      <c r="A403" s="1"/>
      <c r="B403" s="310"/>
      <c r="C403" s="310"/>
      <c r="D403" s="310"/>
      <c r="E403" s="310"/>
      <c r="F403" s="310"/>
      <c r="G403" s="310"/>
      <c r="H403" s="310"/>
      <c r="I403" s="310"/>
      <c r="J403" s="310"/>
      <c r="K403" s="310"/>
      <c r="L403" s="310"/>
      <c r="M403" s="310"/>
      <c r="N403" s="310"/>
      <c r="O403" s="310"/>
      <c r="P403" s="310"/>
      <c r="Q403" s="310"/>
      <c r="R403" s="310"/>
      <c r="S403" s="310"/>
      <c r="T403" s="310"/>
      <c r="U403" s="310"/>
      <c r="V403" s="310"/>
      <c r="W403" s="310"/>
      <c r="X403" s="310"/>
      <c r="Y403" s="310"/>
      <c r="Z403" s="310"/>
      <c r="AA403" s="310"/>
      <c r="AB403" s="310"/>
      <c r="AC403" s="310"/>
      <c r="AD403" s="310"/>
      <c r="AE403" s="310"/>
      <c r="AF403" s="310"/>
      <c r="AG403" s="310"/>
      <c r="AH403" s="310"/>
      <c r="AI403" s="310"/>
      <c r="AJ403" s="310"/>
      <c r="AK403" s="310"/>
      <c r="AL403" s="310"/>
      <c r="AM403" s="310"/>
      <c r="AN403" s="310"/>
      <c r="AO403" s="310"/>
      <c r="AP403" s="310"/>
      <c r="AQ403" s="310"/>
      <c r="AR403" s="310"/>
      <c r="AS403" s="310"/>
      <c r="AT403" s="310"/>
      <c r="AU403" s="310"/>
      <c r="AV403" s="310"/>
      <c r="AW403" s="310"/>
      <c r="AX403" s="310"/>
      <c r="AY403" s="310"/>
      <c r="AZ403" s="310"/>
      <c r="BA403" s="310"/>
      <c r="BB403" s="310"/>
      <c r="BC403" s="310"/>
      <c r="BD403" s="310"/>
      <c r="BE403" s="310"/>
      <c r="BF403" s="310"/>
    </row>
    <row r="404" spans="1:58" x14ac:dyDescent="0.2">
      <c r="A404" s="1"/>
      <c r="B404" s="215"/>
      <c r="C404" s="215"/>
      <c r="D404" s="215"/>
      <c r="E404" s="215"/>
      <c r="F404" s="215"/>
      <c r="G404" s="215"/>
      <c r="H404" s="215"/>
      <c r="I404" s="215"/>
      <c r="J404" s="215"/>
      <c r="K404" s="215"/>
      <c r="L404" s="215"/>
      <c r="M404" s="215"/>
      <c r="N404" s="215"/>
      <c r="O404" s="215"/>
      <c r="P404" s="215"/>
      <c r="Q404" s="215"/>
      <c r="R404" s="215"/>
      <c r="S404" s="215"/>
      <c r="T404" s="215"/>
      <c r="U404" s="215"/>
      <c r="V404" s="215"/>
      <c r="W404" s="215"/>
      <c r="X404" s="215"/>
      <c r="Y404" s="215"/>
      <c r="Z404" s="215"/>
      <c r="AA404" s="215"/>
      <c r="AB404" s="215"/>
      <c r="AC404" s="215"/>
      <c r="AD404" s="215"/>
      <c r="AE404" s="215"/>
      <c r="AF404" s="215"/>
      <c r="AG404" s="215"/>
      <c r="AH404" s="215"/>
      <c r="AI404" s="215"/>
      <c r="AJ404" s="215"/>
      <c r="AK404" s="215"/>
      <c r="AL404" s="215"/>
      <c r="AM404" s="215"/>
      <c r="AN404" s="215"/>
      <c r="AO404" s="215"/>
      <c r="AP404" s="215"/>
      <c r="AQ404" s="215"/>
      <c r="AR404" s="215"/>
      <c r="AS404" s="215"/>
      <c r="AT404" s="215"/>
      <c r="AU404" s="215"/>
      <c r="AV404" s="215"/>
      <c r="AW404" s="215"/>
      <c r="AX404" s="215"/>
      <c r="AY404" s="215"/>
      <c r="AZ404" s="215"/>
      <c r="BA404" s="215"/>
      <c r="BB404" s="215"/>
      <c r="BC404" s="215"/>
      <c r="BD404" s="215"/>
      <c r="BE404" s="215"/>
      <c r="BF404" s="215"/>
    </row>
    <row r="405" spans="1:58" x14ac:dyDescent="0.2">
      <c r="A405" s="1"/>
      <c r="B405" s="215"/>
      <c r="C405" s="215"/>
      <c r="D405" s="215"/>
      <c r="E405" s="215"/>
      <c r="F405" s="215"/>
      <c r="G405" s="215"/>
      <c r="H405" s="215"/>
      <c r="I405" s="215"/>
      <c r="J405" s="215"/>
      <c r="K405" s="215"/>
      <c r="L405" s="215"/>
      <c r="M405" s="215"/>
      <c r="N405" s="215"/>
      <c r="O405" s="215"/>
      <c r="P405" s="215"/>
      <c r="Q405" s="215"/>
      <c r="R405" s="215"/>
      <c r="S405" s="215"/>
      <c r="T405" s="215"/>
      <c r="U405" s="215"/>
      <c r="V405" s="215"/>
      <c r="W405" s="215"/>
      <c r="X405" s="215"/>
      <c r="Y405" s="215"/>
      <c r="Z405" s="215"/>
      <c r="AA405" s="215"/>
      <c r="AB405" s="215"/>
      <c r="AC405" s="215"/>
      <c r="AD405" s="215"/>
      <c r="AE405" s="215"/>
      <c r="AF405" s="215"/>
      <c r="AG405" s="215"/>
      <c r="AH405" s="215"/>
      <c r="AI405" s="215"/>
      <c r="AJ405" s="215"/>
      <c r="AK405" s="215"/>
      <c r="AL405" s="215"/>
      <c r="AM405" s="215"/>
      <c r="AN405" s="215"/>
      <c r="AO405" s="215"/>
      <c r="AP405" s="215"/>
      <c r="AQ405" s="215"/>
      <c r="AR405" s="215"/>
      <c r="AS405" s="215"/>
      <c r="AT405" s="215"/>
      <c r="AU405" s="215"/>
      <c r="AV405" s="215"/>
      <c r="AW405" s="215"/>
      <c r="AX405" s="215"/>
      <c r="AY405" s="215"/>
      <c r="AZ405" s="215"/>
      <c r="BA405" s="215"/>
      <c r="BB405" s="215"/>
      <c r="BC405" s="215"/>
      <c r="BD405" s="215"/>
      <c r="BE405" s="215"/>
      <c r="BF405" s="215"/>
    </row>
    <row r="406" spans="1:58" x14ac:dyDescent="0.2">
      <c r="A406" s="1"/>
      <c r="B406" s="215"/>
      <c r="C406" s="215"/>
      <c r="D406" s="215"/>
      <c r="E406" s="215"/>
      <c r="F406" s="215"/>
      <c r="G406" s="215"/>
      <c r="H406" s="215"/>
      <c r="I406" s="215"/>
      <c r="J406" s="215"/>
      <c r="K406" s="215"/>
      <c r="L406" s="215"/>
      <c r="M406" s="215"/>
      <c r="N406" s="215"/>
      <c r="O406" s="215"/>
      <c r="P406" s="215"/>
      <c r="Q406" s="215"/>
      <c r="R406" s="215"/>
      <c r="S406" s="215"/>
      <c r="T406" s="215"/>
      <c r="U406" s="215"/>
      <c r="V406" s="215"/>
      <c r="W406" s="215"/>
      <c r="X406" s="215"/>
      <c r="Y406" s="215"/>
      <c r="Z406" s="215"/>
      <c r="AA406" s="215"/>
      <c r="AB406" s="215"/>
      <c r="AC406" s="215"/>
      <c r="AD406" s="215"/>
      <c r="AE406" s="215"/>
      <c r="AF406" s="215"/>
      <c r="AG406" s="215"/>
      <c r="AH406" s="215"/>
      <c r="AI406" s="215"/>
      <c r="AJ406" s="215"/>
      <c r="AK406" s="215"/>
      <c r="AL406" s="215"/>
      <c r="AM406" s="215"/>
      <c r="AN406" s="215"/>
      <c r="AO406" s="215"/>
      <c r="AP406" s="215"/>
      <c r="AQ406" s="215"/>
      <c r="AR406" s="215"/>
      <c r="AS406" s="215"/>
      <c r="AT406" s="215"/>
      <c r="AU406" s="215"/>
      <c r="AV406" s="215"/>
      <c r="AW406" s="215"/>
      <c r="AX406" s="215"/>
      <c r="AY406" s="215"/>
      <c r="AZ406" s="215"/>
      <c r="BA406" s="215"/>
      <c r="BB406" s="215"/>
      <c r="BC406" s="215"/>
      <c r="BD406" s="215"/>
      <c r="BE406" s="215"/>
      <c r="BF406" s="215"/>
    </row>
    <row r="407" spans="1:58" x14ac:dyDescent="0.2">
      <c r="A407" s="1"/>
      <c r="B407" s="215"/>
      <c r="C407" s="215"/>
      <c r="D407" s="215"/>
      <c r="E407" s="215"/>
      <c r="F407" s="215"/>
      <c r="G407" s="215"/>
      <c r="H407" s="215"/>
      <c r="I407" s="215"/>
      <c r="J407" s="215"/>
      <c r="K407" s="215"/>
      <c r="L407" s="215"/>
      <c r="M407" s="215"/>
      <c r="N407" s="215"/>
      <c r="O407" s="215"/>
      <c r="P407" s="215"/>
      <c r="Q407" s="215"/>
      <c r="R407" s="215"/>
      <c r="S407" s="215"/>
      <c r="T407" s="215"/>
      <c r="U407" s="215"/>
      <c r="V407" s="215"/>
      <c r="W407" s="215"/>
      <c r="X407" s="215"/>
      <c r="Y407" s="215"/>
      <c r="Z407" s="215"/>
      <c r="AA407" s="215"/>
      <c r="AB407" s="215"/>
      <c r="AC407" s="215"/>
      <c r="AD407" s="215"/>
      <c r="AE407" s="215"/>
      <c r="AF407" s="215"/>
      <c r="AG407" s="215"/>
      <c r="AH407" s="215"/>
      <c r="AI407" s="215"/>
      <c r="AJ407" s="215"/>
      <c r="AK407" s="215"/>
      <c r="AL407" s="215"/>
      <c r="AM407" s="215"/>
      <c r="AN407" s="215"/>
      <c r="AO407" s="215"/>
      <c r="AP407" s="215"/>
      <c r="AQ407" s="215"/>
      <c r="AR407" s="215"/>
      <c r="AS407" s="215"/>
      <c r="AT407" s="215"/>
      <c r="AU407" s="215"/>
      <c r="AV407" s="215"/>
      <c r="AW407" s="215"/>
      <c r="AX407" s="215"/>
      <c r="AY407" s="215"/>
      <c r="AZ407" s="215"/>
      <c r="BA407" s="215"/>
      <c r="BB407" s="215"/>
      <c r="BC407" s="215"/>
      <c r="BD407" s="215"/>
      <c r="BE407" s="215"/>
      <c r="BF407" s="215"/>
    </row>
    <row r="408" spans="1:58" x14ac:dyDescent="0.2">
      <c r="A408" s="1"/>
      <c r="B408" s="215"/>
      <c r="C408" s="215"/>
      <c r="D408" s="215"/>
      <c r="E408" s="215"/>
      <c r="F408" s="215"/>
      <c r="G408" s="215"/>
      <c r="H408" s="215"/>
      <c r="I408" s="215"/>
      <c r="J408" s="215"/>
      <c r="K408" s="215"/>
      <c r="L408" s="215"/>
      <c r="M408" s="215"/>
      <c r="N408" s="215"/>
      <c r="O408" s="215"/>
      <c r="P408" s="215"/>
      <c r="Q408" s="215"/>
      <c r="R408" s="215"/>
      <c r="S408" s="215"/>
      <c r="T408" s="215"/>
      <c r="U408" s="215"/>
      <c r="V408" s="215"/>
      <c r="W408" s="215"/>
      <c r="X408" s="215"/>
      <c r="Y408" s="215"/>
      <c r="Z408" s="215"/>
      <c r="AA408" s="215"/>
      <c r="AB408" s="215"/>
      <c r="AC408" s="215"/>
      <c r="AD408" s="215"/>
      <c r="AE408" s="215"/>
      <c r="AF408" s="215"/>
      <c r="AG408" s="215"/>
      <c r="AH408" s="215"/>
      <c r="AI408" s="215"/>
      <c r="AJ408" s="215"/>
      <c r="AK408" s="215"/>
      <c r="AL408" s="215"/>
      <c r="AM408" s="215"/>
      <c r="AN408" s="215"/>
      <c r="AO408" s="215"/>
      <c r="AP408" s="215"/>
      <c r="AQ408" s="215"/>
      <c r="AR408" s="215"/>
      <c r="AS408" s="215"/>
      <c r="AT408" s="215"/>
      <c r="AU408" s="215"/>
      <c r="AV408" s="215"/>
      <c r="AW408" s="215"/>
      <c r="AX408" s="215"/>
      <c r="AY408" s="215"/>
      <c r="AZ408" s="215"/>
      <c r="BA408" s="215"/>
      <c r="BB408" s="215"/>
      <c r="BC408" s="215"/>
      <c r="BD408" s="215"/>
      <c r="BE408" s="215"/>
      <c r="BF408" s="215"/>
    </row>
    <row r="409" spans="1:58" x14ac:dyDescent="0.2">
      <c r="A409" s="1"/>
      <c r="B409" s="215"/>
      <c r="C409" s="215"/>
      <c r="D409" s="215"/>
      <c r="E409" s="215"/>
      <c r="F409" s="215"/>
      <c r="G409" s="215"/>
      <c r="H409" s="215"/>
      <c r="I409" s="215"/>
      <c r="J409" s="215"/>
      <c r="K409" s="215"/>
      <c r="L409" s="215"/>
      <c r="M409" s="215"/>
      <c r="N409" s="215"/>
      <c r="O409" s="215"/>
      <c r="P409" s="215"/>
      <c r="Q409" s="215"/>
      <c r="R409" s="215"/>
      <c r="S409" s="215"/>
      <c r="T409" s="215"/>
      <c r="U409" s="215"/>
      <c r="V409" s="215"/>
      <c r="W409" s="215"/>
      <c r="X409" s="215"/>
      <c r="Y409" s="215"/>
      <c r="Z409" s="215"/>
      <c r="AA409" s="215"/>
      <c r="AB409" s="215"/>
      <c r="AC409" s="215"/>
      <c r="AD409" s="215"/>
      <c r="AE409" s="215"/>
      <c r="AF409" s="215"/>
      <c r="AG409" s="215"/>
      <c r="AH409" s="215"/>
      <c r="AI409" s="215"/>
      <c r="AJ409" s="215"/>
      <c r="AK409" s="215"/>
      <c r="AL409" s="215"/>
      <c r="AM409" s="215"/>
      <c r="AN409" s="215"/>
      <c r="AO409" s="215"/>
      <c r="AP409" s="215"/>
      <c r="AQ409" s="215"/>
      <c r="AR409" s="215"/>
      <c r="AS409" s="215"/>
      <c r="AT409" s="215"/>
      <c r="AU409" s="215"/>
      <c r="AV409" s="215"/>
      <c r="AW409" s="215"/>
      <c r="AX409" s="215"/>
      <c r="AY409" s="215"/>
      <c r="AZ409" s="215"/>
      <c r="BA409" s="215"/>
      <c r="BB409" s="215"/>
      <c r="BC409" s="215"/>
      <c r="BD409" s="215"/>
      <c r="BE409" s="215"/>
      <c r="BF409" s="215"/>
    </row>
    <row r="410" spans="1:58" x14ac:dyDescent="0.2">
      <c r="A410" s="1"/>
      <c r="B410" s="215"/>
      <c r="C410" s="215"/>
      <c r="D410" s="215"/>
      <c r="E410" s="215"/>
      <c r="F410" s="215"/>
      <c r="G410" s="215"/>
      <c r="H410" s="215"/>
      <c r="I410" s="215"/>
      <c r="J410" s="215"/>
      <c r="K410" s="215"/>
      <c r="L410" s="215"/>
      <c r="M410" s="215"/>
      <c r="N410" s="215"/>
      <c r="O410" s="215"/>
      <c r="P410" s="215"/>
      <c r="Q410" s="215"/>
      <c r="R410" s="215"/>
      <c r="S410" s="215"/>
      <c r="T410" s="215"/>
      <c r="U410" s="215"/>
      <c r="V410" s="215"/>
      <c r="W410" s="215"/>
      <c r="X410" s="215"/>
      <c r="Y410" s="215"/>
      <c r="Z410" s="215"/>
      <c r="AA410" s="215"/>
      <c r="AB410" s="215"/>
      <c r="AC410" s="215"/>
      <c r="AD410" s="215"/>
      <c r="AE410" s="215"/>
      <c r="AF410" s="215"/>
      <c r="AG410" s="215"/>
      <c r="AH410" s="215"/>
      <c r="AI410" s="215"/>
      <c r="AJ410" s="215"/>
      <c r="AK410" s="215"/>
      <c r="AL410" s="215"/>
      <c r="AM410" s="215"/>
      <c r="AN410" s="215"/>
      <c r="AO410" s="215"/>
      <c r="AP410" s="215"/>
      <c r="AQ410" s="215"/>
      <c r="AR410" s="215"/>
      <c r="AS410" s="215"/>
      <c r="AT410" s="215"/>
      <c r="AU410" s="215"/>
      <c r="AV410" s="215"/>
      <c r="AW410" s="215"/>
      <c r="AX410" s="215"/>
      <c r="AY410" s="215"/>
      <c r="AZ410" s="215"/>
      <c r="BA410" s="215"/>
      <c r="BB410" s="215"/>
      <c r="BC410" s="215"/>
      <c r="BD410" s="215"/>
      <c r="BE410" s="215"/>
      <c r="BF410" s="215"/>
    </row>
    <row r="411" spans="1:58" x14ac:dyDescent="0.2">
      <c r="A411" s="1"/>
      <c r="B411" s="215"/>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c r="AA411" s="215"/>
      <c r="AB411" s="215"/>
      <c r="AC411" s="215"/>
      <c r="AD411" s="215"/>
      <c r="AE411" s="215"/>
      <c r="AF411" s="215"/>
      <c r="AG411" s="215"/>
      <c r="AH411" s="215"/>
      <c r="AI411" s="215"/>
      <c r="AJ411" s="215"/>
      <c r="AK411" s="215"/>
      <c r="AL411" s="215"/>
      <c r="AM411" s="215"/>
      <c r="AN411" s="215"/>
      <c r="AO411" s="215"/>
      <c r="AP411" s="215"/>
      <c r="AQ411" s="215"/>
      <c r="AR411" s="215"/>
      <c r="AS411" s="215"/>
      <c r="AT411" s="215"/>
      <c r="AU411" s="215"/>
      <c r="AV411" s="215"/>
      <c r="AW411" s="215"/>
      <c r="AX411" s="215"/>
      <c r="AY411" s="215"/>
      <c r="AZ411" s="215"/>
      <c r="BA411" s="215"/>
      <c r="BB411" s="215"/>
      <c r="BC411" s="215"/>
      <c r="BD411" s="215"/>
      <c r="BE411" s="215"/>
      <c r="BF411" s="215"/>
    </row>
    <row r="412" spans="1:58" x14ac:dyDescent="0.2">
      <c r="A412" s="1"/>
      <c r="B412" s="215"/>
      <c r="C412" s="215"/>
      <c r="D412" s="215"/>
      <c r="E412" s="215"/>
      <c r="F412" s="215"/>
      <c r="G412" s="215"/>
      <c r="H412" s="215"/>
      <c r="I412" s="215"/>
      <c r="J412" s="215"/>
      <c r="K412" s="215"/>
      <c r="L412" s="215"/>
      <c r="M412" s="215"/>
      <c r="N412" s="215"/>
      <c r="O412" s="215"/>
      <c r="P412" s="215"/>
      <c r="Q412" s="215"/>
      <c r="R412" s="215"/>
      <c r="S412" s="215"/>
      <c r="T412" s="215"/>
      <c r="U412" s="215"/>
      <c r="V412" s="215"/>
      <c r="W412" s="215"/>
      <c r="X412" s="215"/>
      <c r="Y412" s="215"/>
      <c r="Z412" s="215"/>
      <c r="AA412" s="215"/>
      <c r="AB412" s="215"/>
      <c r="AC412" s="215"/>
      <c r="AD412" s="215"/>
      <c r="AE412" s="215"/>
      <c r="AF412" s="215"/>
      <c r="AG412" s="215"/>
      <c r="AH412" s="215"/>
      <c r="AI412" s="215"/>
      <c r="AJ412" s="215"/>
      <c r="AK412" s="215"/>
      <c r="AL412" s="215"/>
      <c r="AM412" s="215"/>
      <c r="AN412" s="215"/>
      <c r="AO412" s="215"/>
      <c r="AP412" s="215"/>
      <c r="AQ412" s="215"/>
      <c r="AR412" s="215"/>
      <c r="AS412" s="215"/>
      <c r="AT412" s="215"/>
      <c r="AU412" s="215"/>
      <c r="AV412" s="215"/>
      <c r="AW412" s="215"/>
      <c r="AX412" s="215"/>
      <c r="AY412" s="215"/>
      <c r="AZ412" s="215"/>
      <c r="BA412" s="215"/>
      <c r="BB412" s="215"/>
      <c r="BC412" s="215"/>
      <c r="BD412" s="215"/>
      <c r="BE412" s="215"/>
      <c r="BF412" s="215"/>
    </row>
    <row r="413" spans="1:58" x14ac:dyDescent="0.2">
      <c r="A413" s="1"/>
      <c r="B413" s="215"/>
      <c r="C413" s="215"/>
      <c r="D413" s="215"/>
      <c r="E413" s="215"/>
      <c r="F413" s="215"/>
      <c r="G413" s="215"/>
      <c r="H413" s="215"/>
      <c r="I413" s="215"/>
      <c r="J413" s="215"/>
      <c r="K413" s="215"/>
      <c r="L413" s="215"/>
      <c r="M413" s="215"/>
      <c r="N413" s="215"/>
      <c r="O413" s="215"/>
      <c r="P413" s="215"/>
      <c r="Q413" s="215"/>
      <c r="R413" s="215"/>
      <c r="S413" s="215"/>
      <c r="T413" s="215"/>
      <c r="U413" s="215"/>
      <c r="V413" s="215"/>
      <c r="W413" s="215"/>
      <c r="X413" s="215"/>
      <c r="Y413" s="215"/>
      <c r="Z413" s="215"/>
      <c r="AA413" s="215"/>
      <c r="AB413" s="215"/>
      <c r="AC413" s="215"/>
      <c r="AD413" s="215"/>
      <c r="AE413" s="215"/>
      <c r="AF413" s="215"/>
      <c r="AG413" s="215"/>
      <c r="AH413" s="215"/>
      <c r="AI413" s="215"/>
      <c r="AJ413" s="215"/>
      <c r="AK413" s="215"/>
      <c r="AL413" s="215"/>
      <c r="AM413" s="215"/>
      <c r="AN413" s="215"/>
      <c r="AO413" s="215"/>
      <c r="AP413" s="215"/>
      <c r="AQ413" s="215"/>
      <c r="AR413" s="215"/>
      <c r="AS413" s="215"/>
      <c r="AT413" s="215"/>
      <c r="AU413" s="215"/>
      <c r="AV413" s="215"/>
      <c r="AW413" s="215"/>
      <c r="AX413" s="215"/>
      <c r="AY413" s="215"/>
      <c r="AZ413" s="215"/>
      <c r="BA413" s="215"/>
      <c r="BB413" s="215"/>
      <c r="BC413" s="215"/>
      <c r="BD413" s="215"/>
      <c r="BE413" s="215"/>
      <c r="BF413" s="215"/>
    </row>
    <row r="414" spans="1:58" x14ac:dyDescent="0.2">
      <c r="A414" s="1"/>
      <c r="B414" s="215"/>
      <c r="C414" s="215"/>
      <c r="D414" s="215"/>
      <c r="E414" s="215"/>
      <c r="F414" s="215"/>
      <c r="G414" s="215"/>
      <c r="H414" s="215"/>
      <c r="I414" s="215"/>
      <c r="J414" s="215"/>
      <c r="K414" s="215"/>
      <c r="L414" s="215"/>
      <c r="M414" s="215"/>
      <c r="N414" s="215"/>
      <c r="O414" s="215"/>
      <c r="P414" s="215"/>
      <c r="Q414" s="215"/>
      <c r="R414" s="215"/>
      <c r="S414" s="215"/>
      <c r="T414" s="215"/>
      <c r="U414" s="215"/>
      <c r="V414" s="215"/>
      <c r="W414" s="215"/>
      <c r="X414" s="215"/>
      <c r="Y414" s="215"/>
      <c r="Z414" s="215"/>
      <c r="AA414" s="215"/>
      <c r="AB414" s="215"/>
      <c r="AC414" s="215"/>
      <c r="AD414" s="215"/>
      <c r="AE414" s="215"/>
      <c r="AF414" s="215"/>
      <c r="AG414" s="215"/>
      <c r="AH414" s="215"/>
      <c r="AI414" s="215"/>
      <c r="AJ414" s="215"/>
      <c r="AK414" s="215"/>
      <c r="AL414" s="215"/>
      <c r="AM414" s="215"/>
      <c r="AN414" s="215"/>
      <c r="AO414" s="215"/>
      <c r="AP414" s="215"/>
      <c r="AQ414" s="215"/>
      <c r="AR414" s="215"/>
      <c r="AS414" s="215"/>
      <c r="AT414" s="215"/>
      <c r="AU414" s="215"/>
      <c r="AV414" s="215"/>
      <c r="AW414" s="215"/>
      <c r="AX414" s="215"/>
      <c r="AY414" s="215"/>
      <c r="AZ414" s="215"/>
      <c r="BA414" s="215"/>
      <c r="BB414" s="215"/>
      <c r="BC414" s="215"/>
      <c r="BD414" s="215"/>
      <c r="BE414" s="215"/>
      <c r="BF414" s="215"/>
    </row>
    <row r="415" spans="1:58" x14ac:dyDescent="0.2">
      <c r="A415" s="1"/>
      <c r="B415" s="215"/>
      <c r="C415" s="215"/>
      <c r="D415" s="215"/>
      <c r="E415" s="215"/>
      <c r="F415" s="215"/>
      <c r="G415" s="215"/>
      <c r="H415" s="215"/>
      <c r="I415" s="215"/>
      <c r="J415" s="215"/>
      <c r="K415" s="215"/>
      <c r="L415" s="215"/>
      <c r="M415" s="215"/>
      <c r="N415" s="215"/>
      <c r="O415" s="215"/>
      <c r="P415" s="215"/>
      <c r="Q415" s="215"/>
      <c r="R415" s="215"/>
      <c r="S415" s="215"/>
      <c r="T415" s="215"/>
      <c r="U415" s="215"/>
      <c r="V415" s="215"/>
      <c r="W415" s="215"/>
      <c r="X415" s="215"/>
      <c r="Y415" s="215"/>
      <c r="Z415" s="215"/>
      <c r="AA415" s="215"/>
      <c r="AB415" s="215"/>
      <c r="AC415" s="215"/>
      <c r="AD415" s="215"/>
      <c r="AE415" s="215"/>
      <c r="AF415" s="215"/>
      <c r="AG415" s="215"/>
      <c r="AH415" s="215"/>
      <c r="AI415" s="215"/>
      <c r="AJ415" s="215"/>
      <c r="AK415" s="215"/>
      <c r="AL415" s="215"/>
      <c r="AM415" s="215"/>
      <c r="AN415" s="215"/>
      <c r="AO415" s="215"/>
      <c r="AP415" s="215"/>
      <c r="AQ415" s="215"/>
      <c r="AR415" s="215"/>
      <c r="AS415" s="215"/>
      <c r="AT415" s="215"/>
      <c r="AU415" s="215"/>
      <c r="AV415" s="215"/>
      <c r="AW415" s="215"/>
      <c r="AX415" s="215"/>
      <c r="AY415" s="215"/>
      <c r="AZ415" s="215"/>
      <c r="BA415" s="215"/>
      <c r="BB415" s="215"/>
      <c r="BC415" s="215"/>
      <c r="BD415" s="215"/>
      <c r="BE415" s="215"/>
      <c r="BF415" s="215"/>
    </row>
    <row r="416" spans="1:58" x14ac:dyDescent="0.2">
      <c r="A416" s="1"/>
      <c r="B416" s="215"/>
      <c r="C416" s="215"/>
      <c r="D416" s="215"/>
      <c r="E416" s="215"/>
      <c r="F416" s="215"/>
      <c r="G416" s="215"/>
      <c r="H416" s="215"/>
      <c r="I416" s="215"/>
      <c r="J416" s="215"/>
      <c r="K416" s="215"/>
      <c r="L416" s="215"/>
      <c r="M416" s="215"/>
      <c r="N416" s="215"/>
      <c r="O416" s="215"/>
      <c r="P416" s="215"/>
      <c r="Q416" s="215"/>
      <c r="R416" s="215"/>
      <c r="S416" s="215"/>
      <c r="T416" s="215"/>
      <c r="U416" s="215"/>
      <c r="V416" s="215"/>
      <c r="W416" s="215"/>
      <c r="X416" s="215"/>
      <c r="Y416" s="215"/>
      <c r="Z416" s="215"/>
      <c r="AA416" s="215"/>
      <c r="AB416" s="215"/>
      <c r="AC416" s="215"/>
      <c r="AD416" s="215"/>
      <c r="AE416" s="215"/>
      <c r="AF416" s="215"/>
      <c r="AG416" s="215"/>
      <c r="AH416" s="215"/>
      <c r="AI416" s="215"/>
      <c r="AJ416" s="215"/>
      <c r="AK416" s="215"/>
      <c r="AL416" s="215"/>
      <c r="AM416" s="215"/>
      <c r="AN416" s="215"/>
      <c r="AO416" s="215"/>
      <c r="AP416" s="215"/>
      <c r="AQ416" s="215"/>
      <c r="AR416" s="215"/>
      <c r="AS416" s="215"/>
      <c r="AT416" s="215"/>
      <c r="AU416" s="215"/>
      <c r="AV416" s="215"/>
      <c r="AW416" s="215"/>
      <c r="AX416" s="215"/>
      <c r="AY416" s="215"/>
      <c r="AZ416" s="215"/>
      <c r="BA416" s="215"/>
      <c r="BB416" s="215"/>
      <c r="BC416" s="215"/>
      <c r="BD416" s="215"/>
      <c r="BE416" s="215"/>
      <c r="BF416" s="215"/>
    </row>
    <row r="417" spans="1:58" x14ac:dyDescent="0.2">
      <c r="A417" s="1"/>
      <c r="B417" s="215"/>
      <c r="C417" s="215"/>
      <c r="D417" s="215"/>
      <c r="E417" s="215"/>
      <c r="F417" s="215"/>
      <c r="G417" s="215"/>
      <c r="H417" s="215"/>
      <c r="I417" s="215"/>
      <c r="J417" s="215"/>
      <c r="K417" s="215"/>
      <c r="L417" s="215"/>
      <c r="M417" s="215"/>
      <c r="N417" s="215"/>
      <c r="O417" s="215"/>
      <c r="P417" s="215"/>
      <c r="Q417" s="215"/>
      <c r="R417" s="215"/>
      <c r="S417" s="215"/>
      <c r="T417" s="215"/>
      <c r="U417" s="215"/>
      <c r="V417" s="215"/>
      <c r="W417" s="215"/>
      <c r="X417" s="215"/>
      <c r="Y417" s="215"/>
      <c r="Z417" s="215"/>
      <c r="AA417" s="215"/>
      <c r="AB417" s="215"/>
      <c r="AC417" s="215"/>
      <c r="AD417" s="215"/>
      <c r="AE417" s="215"/>
      <c r="AF417" s="215"/>
      <c r="AG417" s="215"/>
      <c r="AH417" s="215"/>
      <c r="AI417" s="215"/>
      <c r="AJ417" s="215"/>
      <c r="AK417" s="215"/>
      <c r="AL417" s="215"/>
      <c r="AM417" s="215"/>
      <c r="AN417" s="215"/>
      <c r="AO417" s="215"/>
      <c r="AP417" s="215"/>
      <c r="AQ417" s="215"/>
      <c r="AR417" s="215"/>
      <c r="AS417" s="215"/>
      <c r="AT417" s="215"/>
      <c r="AU417" s="215"/>
      <c r="AV417" s="215"/>
      <c r="AW417" s="215"/>
      <c r="AX417" s="215"/>
      <c r="AY417" s="215"/>
      <c r="AZ417" s="215"/>
      <c r="BA417" s="215"/>
      <c r="BB417" s="215"/>
      <c r="BC417" s="215"/>
      <c r="BD417" s="215"/>
      <c r="BE417" s="215"/>
      <c r="BF417" s="215"/>
    </row>
    <row r="418" spans="1:58" x14ac:dyDescent="0.2">
      <c r="A418" s="1"/>
      <c r="B418" s="215"/>
      <c r="C418" s="215"/>
      <c r="D418" s="215"/>
      <c r="E418" s="215"/>
      <c r="F418" s="215"/>
      <c r="G418" s="215"/>
      <c r="H418" s="215"/>
      <c r="I418" s="215"/>
      <c r="J418" s="215"/>
      <c r="K418" s="215"/>
      <c r="L418" s="215"/>
      <c r="M418" s="215"/>
      <c r="N418" s="215"/>
      <c r="O418" s="215"/>
      <c r="P418" s="215"/>
      <c r="Q418" s="215"/>
      <c r="R418" s="215"/>
      <c r="S418" s="215"/>
      <c r="T418" s="215"/>
      <c r="U418" s="215"/>
      <c r="V418" s="215"/>
      <c r="W418" s="215"/>
      <c r="X418" s="215"/>
      <c r="Y418" s="215"/>
      <c r="Z418" s="215"/>
      <c r="AA418" s="215"/>
      <c r="AB418" s="215"/>
      <c r="AC418" s="215"/>
      <c r="AD418" s="215"/>
      <c r="AE418" s="215"/>
      <c r="AF418" s="215"/>
      <c r="AG418" s="215"/>
      <c r="AH418" s="215"/>
      <c r="AI418" s="215"/>
      <c r="AJ418" s="215"/>
      <c r="AK418" s="215"/>
      <c r="AL418" s="215"/>
      <c r="AM418" s="215"/>
      <c r="AN418" s="215"/>
      <c r="AO418" s="215"/>
      <c r="AP418" s="215"/>
      <c r="AQ418" s="215"/>
      <c r="AR418" s="215"/>
      <c r="AS418" s="215"/>
      <c r="AT418" s="215"/>
      <c r="AU418" s="215"/>
      <c r="AV418" s="215"/>
      <c r="AW418" s="215"/>
      <c r="AX418" s="215"/>
      <c r="AY418" s="215"/>
      <c r="AZ418" s="215"/>
      <c r="BA418" s="215"/>
      <c r="BB418" s="215"/>
      <c r="BC418" s="215"/>
      <c r="BD418" s="215"/>
      <c r="BE418" s="215"/>
      <c r="BF418" s="215"/>
    </row>
    <row r="419" spans="1:58"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row>
    <row r="420" spans="1:58"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row>
    <row r="421" spans="1:58"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row>
    <row r="422" spans="1:58"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row>
    <row r="423" spans="1:58"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row>
    <row r="424" spans="1:58"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row>
    <row r="425" spans="1:58"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row>
    <row r="426" spans="1:58"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row>
    <row r="427" spans="1:58"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row>
    <row r="428" spans="1:58"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row>
    <row r="429" spans="1:58"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row>
    <row r="430" spans="1:58"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row>
    <row r="431" spans="1:58"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row>
    <row r="432" spans="1:58"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row>
    <row r="433" spans="1:58"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row>
    <row r="434" spans="1:58"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row>
    <row r="435" spans="1:58"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row>
    <row r="436" spans="1:58"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row>
    <row r="437" spans="1:58"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row>
    <row r="438" spans="1:58"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row>
    <row r="439" spans="1:58"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row>
    <row r="440" spans="1:58"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row>
    <row r="441" spans="1:58"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row>
    <row r="442" spans="1:58"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row>
    <row r="443" spans="1:58"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row>
    <row r="444" spans="1:58"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row>
    <row r="445" spans="1:58"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row>
    <row r="446" spans="1:58"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row>
    <row r="447" spans="1:58"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row>
    <row r="448" spans="1:58"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row>
    <row r="449" spans="1:58"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row>
    <row r="450" spans="1:58"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row>
    <row r="451" spans="1:58"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row>
    <row r="452" spans="1:58"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row>
    <row r="453" spans="1:58"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row>
    <row r="454" spans="1:58"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row>
    <row r="455" spans="1:58"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row>
    <row r="456" spans="1:58"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row>
    <row r="457" spans="1:58" x14ac:dyDescent="0.2">
      <c r="A457" s="1"/>
      <c r="B457" s="1" t="s">
        <v>52</v>
      </c>
      <c r="C457" s="1"/>
      <c r="D457" s="1"/>
      <c r="E457" s="1"/>
      <c r="F457" s="308">
        <f ca="1">TODAY()</f>
        <v>45460</v>
      </c>
      <c r="G457" s="308"/>
      <c r="H457" s="308"/>
      <c r="I457" s="308"/>
      <c r="J457" s="308"/>
      <c r="K457" s="308"/>
      <c r="L457" s="308"/>
      <c r="M457" s="308"/>
      <c r="N457" s="308"/>
      <c r="O457" s="308"/>
      <c r="P457" s="308"/>
      <c r="Q457" s="308"/>
      <c r="R457" s="308"/>
      <c r="S457" s="308"/>
      <c r="T457" s="308"/>
      <c r="U457" s="308"/>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row>
    <row r="458" spans="1:58"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row>
    <row r="459" spans="1:58"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row>
    <row r="460" spans="1:58" x14ac:dyDescent="0.2">
      <c r="A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row>
    <row r="461" spans="1:58" x14ac:dyDescent="0.2"/>
    <row r="462" spans="1:58" x14ac:dyDescent="0.2"/>
    <row r="463" spans="1:58" x14ac:dyDescent="0.2"/>
    <row r="464" spans="1:58" x14ac:dyDescent="0.2"/>
    <row r="465" x14ac:dyDescent="0.2"/>
    <row r="466" x14ac:dyDescent="0.2"/>
    <row r="467" x14ac:dyDescent="0.2"/>
    <row r="468" x14ac:dyDescent="0.2"/>
    <row r="782" x14ac:dyDescent="0.2"/>
    <row r="820" x14ac:dyDescent="0.2"/>
    <row r="821" x14ac:dyDescent="0.2"/>
    <row r="822" x14ac:dyDescent="0.2"/>
    <row r="823" x14ac:dyDescent="0.2"/>
    <row r="824" x14ac:dyDescent="0.2"/>
    <row r="825" x14ac:dyDescent="0.2"/>
    <row r="826" x14ac:dyDescent="0.2"/>
    <row r="827" x14ac:dyDescent="0.2"/>
    <row r="828" x14ac:dyDescent="0.2"/>
  </sheetData>
  <sheetProtection algorithmName="SHA-512" hashValue="rEoC6ImbciEL46wyCqitugoM+dgKbRbELXCXksL5a6qnI4Eqp5O0DYr/1mA15Qsp5ioIZ/erkRD0ChQBQRC9NQ==" saltValue="5YkoXCzzc+bKV1jbBFri+g==" spinCount="100000" sheet="1" selectLockedCells="1"/>
  <mergeCells count="310">
    <mergeCell ref="B203:BE203"/>
    <mergeCell ref="B25:Y25"/>
    <mergeCell ref="Z25:AI25"/>
    <mergeCell ref="AI302:BC302"/>
    <mergeCell ref="H307:V308"/>
    <mergeCell ref="AJ307:BB308"/>
    <mergeCell ref="H309:V309"/>
    <mergeCell ref="AJ309:BB309"/>
    <mergeCell ref="H310:V310"/>
    <mergeCell ref="AJ310:BB310"/>
    <mergeCell ref="AI301:BC301"/>
    <mergeCell ref="N299:X299"/>
    <mergeCell ref="E299:J299"/>
    <mergeCell ref="AA32:AW32"/>
    <mergeCell ref="AX79:BE79"/>
    <mergeCell ref="AB66:AF67"/>
    <mergeCell ref="AN62:AU62"/>
    <mergeCell ref="AV62:BE62"/>
    <mergeCell ref="V121:AP121"/>
    <mergeCell ref="AM76:AS76"/>
    <mergeCell ref="B82:C82"/>
    <mergeCell ref="B122:BE122"/>
    <mergeCell ref="B109:C109"/>
    <mergeCell ref="B115:AG115"/>
    <mergeCell ref="B121:U121"/>
    <mergeCell ref="B120:R120"/>
    <mergeCell ref="V120:BD120"/>
    <mergeCell ref="AQ121:AX121"/>
    <mergeCell ref="AY121:BE121"/>
    <mergeCell ref="B110:BE110"/>
    <mergeCell ref="B118:U118"/>
    <mergeCell ref="V118:AP118"/>
    <mergeCell ref="AQ118:AX118"/>
    <mergeCell ref="AY118:BE118"/>
    <mergeCell ref="AZ119:BE119"/>
    <mergeCell ref="AK115:BE115"/>
    <mergeCell ref="AQ114:BC114"/>
    <mergeCell ref="V48:AC49"/>
    <mergeCell ref="AX31:BE31"/>
    <mergeCell ref="X31:Z31"/>
    <mergeCell ref="AA31:AW31"/>
    <mergeCell ref="AO61:AT61"/>
    <mergeCell ref="AV60:BE61"/>
    <mergeCell ref="AD50:AM50"/>
    <mergeCell ref="AD53:AM55"/>
    <mergeCell ref="AV57:BE57"/>
    <mergeCell ref="AO60:AT60"/>
    <mergeCell ref="AD57:AK57"/>
    <mergeCell ref="AN53:AU55"/>
    <mergeCell ref="AP59:AT59"/>
    <mergeCell ref="AN57:AS57"/>
    <mergeCell ref="AN58:AS58"/>
    <mergeCell ref="AV53:BE55"/>
    <mergeCell ref="AD56:AK56"/>
    <mergeCell ref="V57:AA57"/>
    <mergeCell ref="AD58:AK58"/>
    <mergeCell ref="AV58:BE58"/>
    <mergeCell ref="Q39:Y39"/>
    <mergeCell ref="V58:AA58"/>
    <mergeCell ref="C44:U44"/>
    <mergeCell ref="V41:AG43"/>
    <mergeCell ref="C58:U58"/>
    <mergeCell ref="BA59:BD59"/>
    <mergeCell ref="V60:AC61"/>
    <mergeCell ref="C57:U57"/>
    <mergeCell ref="AT44:BC44"/>
    <mergeCell ref="V53:AC55"/>
    <mergeCell ref="B53:U55"/>
    <mergeCell ref="AX32:BE32"/>
    <mergeCell ref="BB38:BD38"/>
    <mergeCell ref="C56:U56"/>
    <mergeCell ref="AV56:BE56"/>
    <mergeCell ref="AA33:AW33"/>
    <mergeCell ref="AX33:BE33"/>
    <mergeCell ref="V51:AC51"/>
    <mergeCell ref="V50:AC50"/>
    <mergeCell ref="AN50:AU50"/>
    <mergeCell ref="C45:U45"/>
    <mergeCell ref="AH45:AQ45"/>
    <mergeCell ref="AT45:BC45"/>
    <mergeCell ref="V47:AA47"/>
    <mergeCell ref="AZ47:BD47"/>
    <mergeCell ref="AN51:AU51"/>
    <mergeCell ref="AD48:AM49"/>
    <mergeCell ref="AO47:AT47"/>
    <mergeCell ref="B22:F22"/>
    <mergeCell ref="G22:R22"/>
    <mergeCell ref="U20:BE20"/>
    <mergeCell ref="V44:AD44"/>
    <mergeCell ref="C31:W31"/>
    <mergeCell ref="C32:W32"/>
    <mergeCell ref="C33:W33"/>
    <mergeCell ref="AF37:BA37"/>
    <mergeCell ref="X37:Z37"/>
    <mergeCell ref="B41:U43"/>
    <mergeCell ref="AH44:AQ44"/>
    <mergeCell ref="AT41:BE43"/>
    <mergeCell ref="AB38:AD38"/>
    <mergeCell ref="C38:W38"/>
    <mergeCell ref="AH41:AS43"/>
    <mergeCell ref="AQ34:BE34"/>
    <mergeCell ref="C36:W36"/>
    <mergeCell ref="AX29:BE30"/>
    <mergeCell ref="C37:W37"/>
    <mergeCell ref="AB36:AD36"/>
    <mergeCell ref="X36:Z36"/>
    <mergeCell ref="AF38:BA38"/>
    <mergeCell ref="X32:Z32"/>
    <mergeCell ref="X33:Z33"/>
    <mergeCell ref="AX1:BE1"/>
    <mergeCell ref="AO23:BE23"/>
    <mergeCell ref="J16:BE16"/>
    <mergeCell ref="AM21:BE21"/>
    <mergeCell ref="J27:AI27"/>
    <mergeCell ref="AM24:BE24"/>
    <mergeCell ref="AS25:BE25"/>
    <mergeCell ref="AS27:BE27"/>
    <mergeCell ref="J17:BE17"/>
    <mergeCell ref="AL13:BE13"/>
    <mergeCell ref="G13:AE13"/>
    <mergeCell ref="H14:AE14"/>
    <mergeCell ref="AL14:BE14"/>
    <mergeCell ref="J15:AE15"/>
    <mergeCell ref="AL15:BE15"/>
    <mergeCell ref="M26:BE26"/>
    <mergeCell ref="AH22:BE22"/>
    <mergeCell ref="J18:BE18"/>
    <mergeCell ref="AB19:BE19"/>
    <mergeCell ref="S23:AI23"/>
    <mergeCell ref="C70:BD70"/>
    <mergeCell ref="AV66:BB67"/>
    <mergeCell ref="BC66:BD67"/>
    <mergeCell ref="C69:BD69"/>
    <mergeCell ref="F66:L67"/>
    <mergeCell ref="AV63:BE63"/>
    <mergeCell ref="AJ66:AU67"/>
    <mergeCell ref="B184:BE185"/>
    <mergeCell ref="T205:AE205"/>
    <mergeCell ref="B199:BE201"/>
    <mergeCell ref="B197:BE198"/>
    <mergeCell ref="B180:BE181"/>
    <mergeCell ref="B191:BE192"/>
    <mergeCell ref="K202:O202"/>
    <mergeCell ref="AE202:AG202"/>
    <mergeCell ref="B194:BE194"/>
    <mergeCell ref="B195:BE195"/>
    <mergeCell ref="B196:BE196"/>
    <mergeCell ref="T151:AE151"/>
    <mergeCell ref="AN63:AU63"/>
    <mergeCell ref="AD63:AM63"/>
    <mergeCell ref="V63:AC63"/>
    <mergeCell ref="N130:BD130"/>
    <mergeCell ref="N127:BD127"/>
    <mergeCell ref="AF36:BA36"/>
    <mergeCell ref="BB37:BD37"/>
    <mergeCell ref="AN48:AU49"/>
    <mergeCell ref="AV50:BE50"/>
    <mergeCell ref="AV51:BE51"/>
    <mergeCell ref="P66:V67"/>
    <mergeCell ref="V56:AA56"/>
    <mergeCell ref="AN56:AS56"/>
    <mergeCell ref="X59:AB59"/>
    <mergeCell ref="AC64:AU64"/>
    <mergeCell ref="AK39:BC39"/>
    <mergeCell ref="BB36:BD36"/>
    <mergeCell ref="AB37:AD37"/>
    <mergeCell ref="X38:Z38"/>
    <mergeCell ref="AV48:BE49"/>
    <mergeCell ref="C46:U46"/>
    <mergeCell ref="V45:AD45"/>
    <mergeCell ref="V46:AD46"/>
    <mergeCell ref="AH46:AQ46"/>
    <mergeCell ref="AT46:BC46"/>
    <mergeCell ref="AD51:AM51"/>
    <mergeCell ref="AD60:AM61"/>
    <mergeCell ref="V62:AC62"/>
    <mergeCell ref="AD62:AM62"/>
    <mergeCell ref="AG157:BD158"/>
    <mergeCell ref="AX143:BE143"/>
    <mergeCell ref="AC167:BE168"/>
    <mergeCell ref="B162:C162"/>
    <mergeCell ref="AC163:BE164"/>
    <mergeCell ref="B149:BE149"/>
    <mergeCell ref="B150:BE150"/>
    <mergeCell ref="B163:AB165"/>
    <mergeCell ref="D151:P151"/>
    <mergeCell ref="B166:AB168"/>
    <mergeCell ref="B147:D147"/>
    <mergeCell ref="E147:BE147"/>
    <mergeCell ref="B148:E148"/>
    <mergeCell ref="F148:Q148"/>
    <mergeCell ref="R148:W148"/>
    <mergeCell ref="X148:BE148"/>
    <mergeCell ref="AC166:BE166"/>
    <mergeCell ref="T137:AE137"/>
    <mergeCell ref="B146:BE146"/>
    <mergeCell ref="F457:U457"/>
    <mergeCell ref="B392:BF394"/>
    <mergeCell ref="B395:BF397"/>
    <mergeCell ref="B398:BF399"/>
    <mergeCell ref="B400:BF401"/>
    <mergeCell ref="B388:BF391"/>
    <mergeCell ref="B384:BF387"/>
    <mergeCell ref="B402:BF403"/>
    <mergeCell ref="B382:BF383"/>
    <mergeCell ref="B378:BF381"/>
    <mergeCell ref="D205:P205"/>
    <mergeCell ref="B186:BE187"/>
    <mergeCell ref="B188:BE189"/>
    <mergeCell ref="B178:BE179"/>
    <mergeCell ref="AG160:BD160"/>
    <mergeCell ref="E157:AB158"/>
    <mergeCell ref="E159:AB159"/>
    <mergeCell ref="E160:AB160"/>
    <mergeCell ref="AG159:BD159"/>
    <mergeCell ref="B193:BE193"/>
    <mergeCell ref="AC165:BE165"/>
    <mergeCell ref="AC169:BE170"/>
    <mergeCell ref="B190:BE190"/>
    <mergeCell ref="B171:AB172"/>
    <mergeCell ref="B169:AB170"/>
    <mergeCell ref="AC171:BE172"/>
    <mergeCell ref="B177:BE177"/>
    <mergeCell ref="B173:BE173"/>
    <mergeCell ref="B175:BE175"/>
    <mergeCell ref="B101:R101"/>
    <mergeCell ref="B106:R106"/>
    <mergeCell ref="L111:AB111"/>
    <mergeCell ref="AL102:BE102"/>
    <mergeCell ref="AL103:BE103"/>
    <mergeCell ref="AL104:BE104"/>
    <mergeCell ref="AL105:BE105"/>
    <mergeCell ref="AL106:BE106"/>
    <mergeCell ref="AL107:BE107"/>
    <mergeCell ref="AL108:BE108"/>
    <mergeCell ref="B124:BE124"/>
    <mergeCell ref="B125:BE126"/>
    <mergeCell ref="B133:BE133"/>
    <mergeCell ref="B134:BE134"/>
    <mergeCell ref="B135:BE135"/>
    <mergeCell ref="B136:BE136"/>
    <mergeCell ref="D137:P137"/>
    <mergeCell ref="S96:AK96"/>
    <mergeCell ref="S97:AK97"/>
    <mergeCell ref="AO111:BE111"/>
    <mergeCell ref="L112:AJ112"/>
    <mergeCell ref="AK112:AR112"/>
    <mergeCell ref="AS112:BE112"/>
    <mergeCell ref="V113:BE113"/>
    <mergeCell ref="AB117:BD117"/>
    <mergeCell ref="B117:AA117"/>
    <mergeCell ref="AH115:AI115"/>
    <mergeCell ref="AV116:BC116"/>
    <mergeCell ref="S84:AK84"/>
    <mergeCell ref="AC73:AK73"/>
    <mergeCell ref="S83:AK83"/>
    <mergeCell ref="AL83:BE83"/>
    <mergeCell ref="S102:AK102"/>
    <mergeCell ref="S103:AK103"/>
    <mergeCell ref="S104:AK104"/>
    <mergeCell ref="AL97:BE97"/>
    <mergeCell ref="AL98:BE98"/>
    <mergeCell ref="AL99:BE99"/>
    <mergeCell ref="AL101:BE101"/>
    <mergeCell ref="AL100:BE100"/>
    <mergeCell ref="AL84:BE84"/>
    <mergeCell ref="AL85:BE85"/>
    <mergeCell ref="AL86:BE86"/>
    <mergeCell ref="AL87:BE87"/>
    <mergeCell ref="AL88:BE88"/>
    <mergeCell ref="AL89:BE89"/>
    <mergeCell ref="AL90:BE90"/>
    <mergeCell ref="S100:AK100"/>
    <mergeCell ref="S101:AK101"/>
    <mergeCell ref="AL91:BE91"/>
    <mergeCell ref="AL92:BE92"/>
    <mergeCell ref="AL93:BE93"/>
    <mergeCell ref="AX282:BE282"/>
    <mergeCell ref="S105:AK105"/>
    <mergeCell ref="S106:AK106"/>
    <mergeCell ref="S107:AK107"/>
    <mergeCell ref="S85:AK85"/>
    <mergeCell ref="S86:AK86"/>
    <mergeCell ref="S87:AK87"/>
    <mergeCell ref="S88:AK88"/>
    <mergeCell ref="S89:AK89"/>
    <mergeCell ref="S90:AK90"/>
    <mergeCell ref="S91:AK91"/>
    <mergeCell ref="S92:AK92"/>
    <mergeCell ref="S98:AK98"/>
    <mergeCell ref="S99:AK99"/>
    <mergeCell ref="N128:BD128"/>
    <mergeCell ref="N131:BD131"/>
    <mergeCell ref="N132:BD132"/>
    <mergeCell ref="S108:AK108"/>
    <mergeCell ref="AL94:BE94"/>
    <mergeCell ref="AL95:BE95"/>
    <mergeCell ref="AL96:BE96"/>
    <mergeCell ref="S93:AK93"/>
    <mergeCell ref="S94:AK94"/>
    <mergeCell ref="S95:AK95"/>
    <mergeCell ref="C218:Q218"/>
    <mergeCell ref="R218:BE218"/>
    <mergeCell ref="C219:Q219"/>
    <mergeCell ref="R219:BE219"/>
    <mergeCell ref="C220:Q220"/>
    <mergeCell ref="R220:BE220"/>
    <mergeCell ref="C221:Q221"/>
    <mergeCell ref="R221:BE221"/>
    <mergeCell ref="AX211:BE211"/>
  </mergeCells>
  <phoneticPr fontId="4" type="noConversion"/>
  <dataValidations count="10">
    <dataValidation type="date" allowBlank="1" showInputMessage="1" showErrorMessage="1" sqref="AL14:BE14 AY118:BE118 AY121:BE121" xr:uid="{00000000-0002-0000-0000-000000000000}">
      <formula1>1</formula1>
      <formula2>73415</formula2>
    </dataValidation>
    <dataValidation type="whole" allowBlank="1" showInputMessage="1" showErrorMessage="1" sqref="AM76:AS76" xr:uid="{00000000-0002-0000-0000-000001000000}">
      <formula1>0</formula1>
      <formula2>100</formula2>
    </dataValidation>
    <dataValidation type="whole" allowBlank="1" showInputMessage="1" showErrorMessage="1" sqref="Q39:Y39 AK39:BC39" xr:uid="{00000000-0002-0000-0000-000002000000}">
      <formula1>0</formula1>
      <formula2>100000</formula2>
    </dataValidation>
    <dataValidation type="whole" allowBlank="1" showInputMessage="1" showErrorMessage="1" sqref="Z64:AC64" xr:uid="{00000000-0002-0000-0000-000003000000}">
      <formula1>0</formula1>
      <formula2>9999999</formula2>
    </dataValidation>
    <dataValidation type="list" allowBlank="1" showInputMessage="1" showErrorMessage="1" sqref="V120:BD120" xr:uid="{00000000-0002-0000-0000-000004000000}">
      <formula1>$BI$58:$BI$59</formula1>
    </dataValidation>
    <dataValidation type="list" allowBlank="1" showInputMessage="1" showErrorMessage="1" sqref="X31:Z33" xr:uid="{00000000-0002-0000-0000-000005000000}">
      <formula1>$BI$36:$BI$41</formula1>
    </dataValidation>
    <dataValidation type="list" allowBlank="1" showInputMessage="1" showErrorMessage="1" sqref="AH115:AI115" xr:uid="{00000000-0002-0000-0000-000006000000}">
      <formula1>$BI$43:$BI$50</formula1>
    </dataValidation>
    <dataValidation type="list" allowBlank="1" showInputMessage="1" showErrorMessage="1" sqref="AM21:BE21" xr:uid="{00000000-0002-0000-0000-000007000000}">
      <formula1>$BI$32:$BI$34</formula1>
    </dataValidation>
    <dataValidation type="list" allowBlank="1" showInputMessage="1" showErrorMessage="1" sqref="AB117:BD117" xr:uid="{00000000-0002-0000-0000-000008000000}">
      <formula1>$BI$52:$BI$56</formula1>
    </dataValidation>
    <dataValidation type="date" allowBlank="1" showInputMessage="1" showErrorMessage="1" sqref="S23:AI23" xr:uid="{00000000-0002-0000-0000-000009000000}">
      <formula1>16438</formula1>
      <formula2>73415</formula2>
    </dataValidation>
  </dataValidations>
  <hyperlinks>
    <hyperlink ref="AK115:BE115" location="'TTNY infó'!A1" display="A betűjelek magyarázatához kattintson ide!" xr:uid="{00000000-0004-0000-0000-000000000000}"/>
    <hyperlink ref="B122:BE122" r:id="rId1" location="HIRDETMENY" display="HIRDETMENY" xr:uid="{00000000-0004-0000-0000-000001000000}"/>
  </hyperlinks>
  <printOptions horizontalCentered="1"/>
  <pageMargins left="0.47244094488188981" right="0.23622047244094491" top="0.51181102362204722" bottom="0.55118110236220474" header="0.51181102362204722" footer="0.51181102362204722"/>
  <pageSetup paperSize="9" scale="74" orientation="portrait" r:id="rId2"/>
  <headerFooter alignWithMargins="0">
    <oddFooter>&amp;C&amp;7Merkantil Bank Zrt. | Termelőeszköz Üzletág | 1138 Budapest, Fövény utca 4-6. Váci Greens - B épület | Postacím: 1365 Budapest, Pf. 676 | Tel: 06 1/429 7999 |  
E-mail: eszkozlizing@mail.merkantil.hu | Internet: www.merkantil.hu</oddFooter>
  </headerFooter>
  <rowBreaks count="6" manualBreakCount="6">
    <brk id="78" max="58" man="1"/>
    <brk id="142" max="58" man="1"/>
    <brk id="210" max="58" man="1"/>
    <brk id="281" max="58" man="1"/>
    <brk id="336" max="58" man="1"/>
    <brk id="412" max="58" man="1"/>
  </rowBreaks>
  <drawing r:id="rId3"/>
  <legacyDrawing r:id="rId4"/>
  <mc:AlternateContent xmlns:mc="http://schemas.openxmlformats.org/markup-compatibility/2006">
    <mc:Choice Requires="x14">
      <controls>
        <mc:AlternateContent xmlns:mc="http://schemas.openxmlformats.org/markup-compatibility/2006">
          <mc:Choice Requires="x14">
            <control shapeId="1123" r:id="rId5" name="Check Box 99">
              <controlPr defaultSize="0" autoFill="0" autoLine="0" autoPict="0">
                <anchor moveWithCells="1">
                  <from>
                    <xdr:col>18</xdr:col>
                    <xdr:colOff>66675</xdr:colOff>
                    <xdr:row>32</xdr:row>
                    <xdr:rowOff>152400</xdr:rowOff>
                  </from>
                  <to>
                    <xdr:col>21</xdr:col>
                    <xdr:colOff>28575</xdr:colOff>
                    <xdr:row>34</xdr:row>
                    <xdr:rowOff>28575</xdr:rowOff>
                  </to>
                </anchor>
              </controlPr>
            </control>
          </mc:Choice>
        </mc:AlternateContent>
        <mc:AlternateContent xmlns:mc="http://schemas.openxmlformats.org/markup-compatibility/2006">
          <mc:Choice Requires="x14">
            <control shapeId="1124" r:id="rId6" name="Check Box 100">
              <controlPr defaultSize="0" autoFill="0" autoLine="0" autoPict="0">
                <anchor moveWithCells="1">
                  <from>
                    <xdr:col>23</xdr:col>
                    <xdr:colOff>76200</xdr:colOff>
                    <xdr:row>32</xdr:row>
                    <xdr:rowOff>152400</xdr:rowOff>
                  </from>
                  <to>
                    <xdr:col>26</xdr:col>
                    <xdr:colOff>57150</xdr:colOff>
                    <xdr:row>34</xdr:row>
                    <xdr:rowOff>28575</xdr:rowOff>
                  </to>
                </anchor>
              </controlPr>
            </control>
          </mc:Choice>
        </mc:AlternateContent>
        <mc:AlternateContent xmlns:mc="http://schemas.openxmlformats.org/markup-compatibility/2006">
          <mc:Choice Requires="x14">
            <control shapeId="1125" r:id="rId7" name="Check Box 101">
              <controlPr defaultSize="0" autoFill="0" autoLine="0" autoPict="0">
                <anchor moveWithCells="1">
                  <from>
                    <xdr:col>31</xdr:col>
                    <xdr:colOff>76200</xdr:colOff>
                    <xdr:row>32</xdr:row>
                    <xdr:rowOff>161925</xdr:rowOff>
                  </from>
                  <to>
                    <xdr:col>34</xdr:col>
                    <xdr:colOff>76200</xdr:colOff>
                    <xdr:row>34</xdr:row>
                    <xdr:rowOff>38100</xdr:rowOff>
                  </to>
                </anchor>
              </controlPr>
            </control>
          </mc:Choice>
        </mc:AlternateContent>
        <mc:AlternateContent xmlns:mc="http://schemas.openxmlformats.org/markup-compatibility/2006">
          <mc:Choice Requires="x14">
            <control shapeId="1126" r:id="rId8" name="Check Box 102">
              <controlPr defaultSize="0" autoFill="0" autoLine="0" autoPict="0">
                <anchor moveWithCells="1">
                  <from>
                    <xdr:col>37</xdr:col>
                    <xdr:colOff>95250</xdr:colOff>
                    <xdr:row>32</xdr:row>
                    <xdr:rowOff>161925</xdr:rowOff>
                  </from>
                  <to>
                    <xdr:col>40</xdr:col>
                    <xdr:colOff>66675</xdr:colOff>
                    <xdr:row>34</xdr:row>
                    <xdr:rowOff>38100</xdr:rowOff>
                  </to>
                </anchor>
              </controlPr>
            </control>
          </mc:Choice>
        </mc:AlternateContent>
        <mc:AlternateContent xmlns:mc="http://schemas.openxmlformats.org/markup-compatibility/2006">
          <mc:Choice Requires="x14">
            <control shapeId="1157" r:id="rId9" name="Check Box 133">
              <controlPr defaultSize="0" autoFill="0" autoLine="0" autoPict="0">
                <anchor moveWithCells="1">
                  <from>
                    <xdr:col>3</xdr:col>
                    <xdr:colOff>28575</xdr:colOff>
                    <xdr:row>65</xdr:row>
                    <xdr:rowOff>47625</xdr:rowOff>
                  </from>
                  <to>
                    <xdr:col>5</xdr:col>
                    <xdr:colOff>104775</xdr:colOff>
                    <xdr:row>66</xdr:row>
                    <xdr:rowOff>123825</xdr:rowOff>
                  </to>
                </anchor>
              </controlPr>
            </control>
          </mc:Choice>
        </mc:AlternateContent>
        <mc:AlternateContent xmlns:mc="http://schemas.openxmlformats.org/markup-compatibility/2006">
          <mc:Choice Requires="x14">
            <control shapeId="1158" r:id="rId10" name="Check Box 134">
              <controlPr defaultSize="0" autoFill="0" autoLine="0" autoPict="0">
                <anchor moveWithCells="1">
                  <from>
                    <xdr:col>12</xdr:col>
                    <xdr:colOff>114300</xdr:colOff>
                    <xdr:row>65</xdr:row>
                    <xdr:rowOff>38100</xdr:rowOff>
                  </from>
                  <to>
                    <xdr:col>15</xdr:col>
                    <xdr:colOff>76200</xdr:colOff>
                    <xdr:row>66</xdr:row>
                    <xdr:rowOff>114300</xdr:rowOff>
                  </to>
                </anchor>
              </controlPr>
            </control>
          </mc:Choice>
        </mc:AlternateContent>
        <mc:AlternateContent xmlns:mc="http://schemas.openxmlformats.org/markup-compatibility/2006">
          <mc:Choice Requires="x14">
            <control shapeId="1160" r:id="rId11" name="Check Box 136">
              <controlPr defaultSize="0" autoFill="0" autoLine="0" autoPict="0">
                <anchor moveWithCells="1">
                  <from>
                    <xdr:col>26</xdr:col>
                    <xdr:colOff>28575</xdr:colOff>
                    <xdr:row>65</xdr:row>
                    <xdr:rowOff>38100</xdr:rowOff>
                  </from>
                  <to>
                    <xdr:col>28</xdr:col>
                    <xdr:colOff>76200</xdr:colOff>
                    <xdr:row>66</xdr:row>
                    <xdr:rowOff>114300</xdr:rowOff>
                  </to>
                </anchor>
              </controlPr>
            </control>
          </mc:Choice>
        </mc:AlternateContent>
        <mc:AlternateContent xmlns:mc="http://schemas.openxmlformats.org/markup-compatibility/2006">
          <mc:Choice Requires="x14">
            <control shapeId="1161" r:id="rId12" name="Check Box 137">
              <controlPr defaultSize="0" autoFill="0" autoLine="0" autoPict="0">
                <anchor moveWithCells="1">
                  <from>
                    <xdr:col>33</xdr:col>
                    <xdr:colOff>66675</xdr:colOff>
                    <xdr:row>65</xdr:row>
                    <xdr:rowOff>38100</xdr:rowOff>
                  </from>
                  <to>
                    <xdr:col>36</xdr:col>
                    <xdr:colOff>57150</xdr:colOff>
                    <xdr:row>66</xdr:row>
                    <xdr:rowOff>114300</xdr:rowOff>
                  </to>
                </anchor>
              </controlPr>
            </control>
          </mc:Choice>
        </mc:AlternateContent>
        <mc:AlternateContent xmlns:mc="http://schemas.openxmlformats.org/markup-compatibility/2006">
          <mc:Choice Requires="x14">
            <control shapeId="1162" r:id="rId13" name="Check Box 138">
              <controlPr defaultSize="0" autoFill="0" autoLine="0" autoPict="0">
                <anchor moveWithCells="1">
                  <from>
                    <xdr:col>26</xdr:col>
                    <xdr:colOff>133350</xdr:colOff>
                    <xdr:row>196</xdr:row>
                    <xdr:rowOff>28575</xdr:rowOff>
                  </from>
                  <to>
                    <xdr:col>29</xdr:col>
                    <xdr:colOff>76200</xdr:colOff>
                    <xdr:row>198</xdr:row>
                    <xdr:rowOff>19050</xdr:rowOff>
                  </to>
                </anchor>
              </controlPr>
            </control>
          </mc:Choice>
        </mc:AlternateContent>
        <mc:AlternateContent xmlns:mc="http://schemas.openxmlformats.org/markup-compatibility/2006">
          <mc:Choice Requires="x14">
            <control shapeId="1961" r:id="rId14" name="Check Box 937">
              <controlPr defaultSize="0" autoFill="0" autoLine="0" autoPict="0">
                <anchor moveWithCells="1">
                  <from>
                    <xdr:col>33</xdr:col>
                    <xdr:colOff>95250</xdr:colOff>
                    <xdr:row>200</xdr:row>
                    <xdr:rowOff>9525</xdr:rowOff>
                  </from>
                  <to>
                    <xdr:col>36</xdr:col>
                    <xdr:colOff>76200</xdr:colOff>
                    <xdr:row>202</xdr:row>
                    <xdr:rowOff>66675</xdr:rowOff>
                  </to>
                </anchor>
              </controlPr>
            </control>
          </mc:Choice>
        </mc:AlternateContent>
        <mc:AlternateContent xmlns:mc="http://schemas.openxmlformats.org/markup-compatibility/2006">
          <mc:Choice Requires="x14">
            <control shapeId="1962" r:id="rId15" name="Check Box 938">
              <controlPr defaultSize="0" autoFill="0" autoLine="0" autoPict="0">
                <anchor moveWithCells="1">
                  <from>
                    <xdr:col>15</xdr:col>
                    <xdr:colOff>19050</xdr:colOff>
                    <xdr:row>200</xdr:row>
                    <xdr:rowOff>9525</xdr:rowOff>
                  </from>
                  <to>
                    <xdr:col>18</xdr:col>
                    <xdr:colOff>19050</xdr:colOff>
                    <xdr:row>202</xdr:row>
                    <xdr:rowOff>66675</xdr:rowOff>
                  </to>
                </anchor>
              </controlPr>
            </control>
          </mc:Choice>
        </mc:AlternateContent>
        <mc:AlternateContent xmlns:mc="http://schemas.openxmlformats.org/markup-compatibility/2006">
          <mc:Choice Requires="x14">
            <control shapeId="1963" r:id="rId16" name="Check Box 939">
              <controlPr defaultSize="0" autoFill="0" autoLine="0" autoPict="0">
                <anchor moveWithCells="1">
                  <from>
                    <xdr:col>38</xdr:col>
                    <xdr:colOff>57150</xdr:colOff>
                    <xdr:row>73</xdr:row>
                    <xdr:rowOff>66675</xdr:rowOff>
                  </from>
                  <to>
                    <xdr:col>41</xdr:col>
                    <xdr:colOff>57150</xdr:colOff>
                    <xdr:row>75</xdr:row>
                    <xdr:rowOff>104775</xdr:rowOff>
                  </to>
                </anchor>
              </controlPr>
            </control>
          </mc:Choice>
        </mc:AlternateContent>
        <mc:AlternateContent xmlns:mc="http://schemas.openxmlformats.org/markup-compatibility/2006">
          <mc:Choice Requires="x14">
            <control shapeId="1964" r:id="rId17" name="Check Box 940">
              <controlPr defaultSize="0" autoFill="0" autoLine="0" autoPict="0">
                <anchor moveWithCells="1">
                  <from>
                    <xdr:col>42</xdr:col>
                    <xdr:colOff>95250</xdr:colOff>
                    <xdr:row>73</xdr:row>
                    <xdr:rowOff>66675</xdr:rowOff>
                  </from>
                  <to>
                    <xdr:col>45</xdr:col>
                    <xdr:colOff>57150</xdr:colOff>
                    <xdr:row>75</xdr:row>
                    <xdr:rowOff>104775</xdr:rowOff>
                  </to>
                </anchor>
              </controlPr>
            </control>
          </mc:Choice>
        </mc:AlternateContent>
        <mc:AlternateContent xmlns:mc="http://schemas.openxmlformats.org/markup-compatibility/2006">
          <mc:Choice Requires="x14">
            <control shapeId="1965" r:id="rId18" name="Check Box 941">
              <controlPr defaultSize="0" autoFill="0" autoLine="0" autoPict="0">
                <anchor moveWithCells="1">
                  <from>
                    <xdr:col>42</xdr:col>
                    <xdr:colOff>76200</xdr:colOff>
                    <xdr:row>75</xdr:row>
                    <xdr:rowOff>171450</xdr:rowOff>
                  </from>
                  <to>
                    <xdr:col>45</xdr:col>
                    <xdr:colOff>66675</xdr:colOff>
                    <xdr:row>77</xdr:row>
                    <xdr:rowOff>19050</xdr:rowOff>
                  </to>
                </anchor>
              </controlPr>
            </control>
          </mc:Choice>
        </mc:AlternateContent>
        <mc:AlternateContent xmlns:mc="http://schemas.openxmlformats.org/markup-compatibility/2006">
          <mc:Choice Requires="x14">
            <control shapeId="1966" r:id="rId19" name="Check Box 942">
              <controlPr defaultSize="0" autoFill="0" autoLine="0" autoPict="0">
                <anchor moveWithCells="1">
                  <from>
                    <xdr:col>46</xdr:col>
                    <xdr:colOff>66675</xdr:colOff>
                    <xdr:row>75</xdr:row>
                    <xdr:rowOff>161925</xdr:rowOff>
                  </from>
                  <to>
                    <xdr:col>49</xdr:col>
                    <xdr:colOff>28575</xdr:colOff>
                    <xdr:row>77</xdr:row>
                    <xdr:rowOff>19050</xdr:rowOff>
                  </to>
                </anchor>
              </controlPr>
            </control>
          </mc:Choice>
        </mc:AlternateContent>
        <mc:AlternateContent xmlns:mc="http://schemas.openxmlformats.org/markup-compatibility/2006">
          <mc:Choice Requires="x14">
            <control shapeId="1967" r:id="rId20" name="Check Box 943">
              <controlPr defaultSize="0" autoFill="0" autoLine="0" autoPict="0">
                <anchor moveWithCells="1">
                  <from>
                    <xdr:col>38</xdr:col>
                    <xdr:colOff>57150</xdr:colOff>
                    <xdr:row>70</xdr:row>
                    <xdr:rowOff>161925</xdr:rowOff>
                  </from>
                  <to>
                    <xdr:col>41</xdr:col>
                    <xdr:colOff>57150</xdr:colOff>
                    <xdr:row>71</xdr:row>
                    <xdr:rowOff>161925</xdr:rowOff>
                  </to>
                </anchor>
              </controlPr>
            </control>
          </mc:Choice>
        </mc:AlternateContent>
        <mc:AlternateContent xmlns:mc="http://schemas.openxmlformats.org/markup-compatibility/2006">
          <mc:Choice Requires="x14">
            <control shapeId="1968" r:id="rId21" name="Check Box 944">
              <controlPr defaultSize="0" autoFill="0" autoLine="0" autoPict="0">
                <anchor moveWithCells="1">
                  <from>
                    <xdr:col>42</xdr:col>
                    <xdr:colOff>85725</xdr:colOff>
                    <xdr:row>70</xdr:row>
                    <xdr:rowOff>171450</xdr:rowOff>
                  </from>
                  <to>
                    <xdr:col>45</xdr:col>
                    <xdr:colOff>47625</xdr:colOff>
                    <xdr:row>72</xdr:row>
                    <xdr:rowOff>9525</xdr:rowOff>
                  </to>
                </anchor>
              </controlPr>
            </control>
          </mc:Choice>
        </mc:AlternateContent>
        <mc:AlternateContent xmlns:mc="http://schemas.openxmlformats.org/markup-compatibility/2006">
          <mc:Choice Requires="x14">
            <control shapeId="1969" r:id="rId22" name="Check Box 945">
              <controlPr defaultSize="0" autoFill="0" autoLine="0" autoPict="0">
                <anchor moveWithCells="1">
                  <from>
                    <xdr:col>38</xdr:col>
                    <xdr:colOff>57150</xdr:colOff>
                    <xdr:row>72</xdr:row>
                    <xdr:rowOff>104775</xdr:rowOff>
                  </from>
                  <to>
                    <xdr:col>41</xdr:col>
                    <xdr:colOff>57150</xdr:colOff>
                    <xdr:row>74</xdr:row>
                    <xdr:rowOff>57150</xdr:rowOff>
                  </to>
                </anchor>
              </controlPr>
            </control>
          </mc:Choice>
        </mc:AlternateContent>
        <mc:AlternateContent xmlns:mc="http://schemas.openxmlformats.org/markup-compatibility/2006">
          <mc:Choice Requires="x14">
            <control shapeId="1970" r:id="rId23" name="Check Box 946">
              <controlPr defaultSize="0" autoFill="0" autoLine="0" autoPict="0">
                <anchor moveWithCells="1">
                  <from>
                    <xdr:col>42</xdr:col>
                    <xdr:colOff>95250</xdr:colOff>
                    <xdr:row>72</xdr:row>
                    <xdr:rowOff>114300</xdr:rowOff>
                  </from>
                  <to>
                    <xdr:col>45</xdr:col>
                    <xdr:colOff>57150</xdr:colOff>
                    <xdr:row>74</xdr:row>
                    <xdr:rowOff>57150</xdr:rowOff>
                  </to>
                </anchor>
              </controlPr>
            </control>
          </mc:Choice>
        </mc:AlternateContent>
        <mc:AlternateContent xmlns:mc="http://schemas.openxmlformats.org/markup-compatibility/2006">
          <mc:Choice Requires="x14">
            <control shapeId="1971" r:id="rId24" name="Check Box 947">
              <controlPr defaultSize="0" autoFill="0" autoLine="0" autoPict="0">
                <anchor moveWithCells="1">
                  <from>
                    <xdr:col>30</xdr:col>
                    <xdr:colOff>95250</xdr:colOff>
                    <xdr:row>192</xdr:row>
                    <xdr:rowOff>123825</xdr:rowOff>
                  </from>
                  <to>
                    <xdr:col>33</xdr:col>
                    <xdr:colOff>85725</xdr:colOff>
                    <xdr:row>192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I69"/>
  <sheetViews>
    <sheetView workbookViewId="0">
      <selection activeCell="BA1" sqref="BA1:BH1"/>
    </sheetView>
  </sheetViews>
  <sheetFormatPr defaultColWidth="0" defaultRowHeight="12.75" zeroHeight="1" x14ac:dyDescent="0.2"/>
  <cols>
    <col min="1" max="59" width="1.7109375" customWidth="1"/>
    <col min="60" max="60" width="11" customWidth="1"/>
    <col min="61" max="61" width="1.7109375" customWidth="1"/>
    <col min="62" max="16384" width="9.140625" hidden="1"/>
  </cols>
  <sheetData>
    <row r="1" spans="1:61" ht="13.5" thickBot="1" x14ac:dyDescent="0.25">
      <c r="A1" s="132"/>
      <c r="B1" s="132"/>
      <c r="C1" s="132"/>
      <c r="D1" s="132"/>
      <c r="E1" s="132"/>
      <c r="F1" s="132"/>
      <c r="G1" s="132"/>
      <c r="H1" s="132"/>
      <c r="I1" s="132"/>
      <c r="J1" s="132"/>
      <c r="K1" s="132"/>
      <c r="L1" s="132"/>
      <c r="M1" s="132"/>
      <c r="N1" s="132"/>
      <c r="O1" s="132"/>
      <c r="P1" s="132"/>
      <c r="Q1" s="132"/>
      <c r="R1" s="132"/>
      <c r="S1" s="132"/>
      <c r="T1" s="132"/>
      <c r="U1" s="132"/>
      <c r="V1" s="132"/>
      <c r="W1" s="589" t="s">
        <v>176</v>
      </c>
      <c r="X1" s="589"/>
      <c r="Y1" s="589"/>
      <c r="Z1" s="589"/>
      <c r="AA1" s="589"/>
      <c r="AB1" s="589"/>
      <c r="AC1" s="589"/>
      <c r="AD1" s="589"/>
      <c r="AE1" s="589"/>
      <c r="AF1" s="589"/>
      <c r="AG1" s="589"/>
      <c r="AH1" s="589"/>
      <c r="AI1" s="132"/>
      <c r="AJ1" s="132"/>
      <c r="AK1" s="132"/>
      <c r="AL1" s="134" t="s">
        <v>4</v>
      </c>
      <c r="AM1" s="135"/>
      <c r="AN1" s="135"/>
      <c r="AO1" s="135"/>
      <c r="AP1" s="135"/>
      <c r="AQ1" s="135"/>
      <c r="AR1" s="135"/>
      <c r="AS1" s="135"/>
      <c r="AT1" s="135"/>
      <c r="AU1" s="135"/>
      <c r="AV1" s="135"/>
      <c r="AW1" s="135"/>
      <c r="AX1" s="136"/>
      <c r="AY1" s="136"/>
      <c r="AZ1" s="136"/>
      <c r="BA1" s="587" t="str">
        <f>'Egyéni vállalkozó'!$AX$1</f>
        <v/>
      </c>
      <c r="BB1" s="587"/>
      <c r="BC1" s="587"/>
      <c r="BD1" s="587"/>
      <c r="BE1" s="587"/>
      <c r="BF1" s="587"/>
      <c r="BG1" s="587"/>
      <c r="BH1" s="588"/>
      <c r="BI1" s="132"/>
    </row>
    <row r="2" spans="1:61" x14ac:dyDescent="0.2">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3" t="str">
        <f>Verzioszam</f>
        <v>v5.3</v>
      </c>
      <c r="BI2" s="132"/>
    </row>
    <row r="3" spans="1:61" x14ac:dyDescent="0.2">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row>
    <row r="4" spans="1:61" x14ac:dyDescent="0.2">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row>
    <row r="5" spans="1:61" x14ac:dyDescent="0.2">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row>
    <row r="6" spans="1:61" x14ac:dyDescent="0.2">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row>
    <row r="7" spans="1:61" x14ac:dyDescent="0.2">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row>
    <row r="8" spans="1:61" x14ac:dyDescent="0.2">
      <c r="A8" s="132"/>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row>
    <row r="9" spans="1:61" x14ac:dyDescent="0.2">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row>
    <row r="10" spans="1:61" x14ac:dyDescent="0.2">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row>
    <row r="11" spans="1:61" x14ac:dyDescent="0.2">
      <c r="A11" s="132"/>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row>
    <row r="12" spans="1:61" x14ac:dyDescent="0.2">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row>
    <row r="13" spans="1:61" x14ac:dyDescent="0.2">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row>
    <row r="14" spans="1:61" x14ac:dyDescent="0.2">
      <c r="A14" s="132"/>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row>
    <row r="15" spans="1:61" x14ac:dyDescent="0.2">
      <c r="A15" s="132"/>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row>
    <row r="16" spans="1:61" x14ac:dyDescent="0.2">
      <c r="A16" s="132"/>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row>
    <row r="17" spans="1:61" x14ac:dyDescent="0.2">
      <c r="A17" s="132"/>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row>
    <row r="18" spans="1:61" x14ac:dyDescent="0.2">
      <c r="A18" s="132"/>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row>
    <row r="19" spans="1:61" x14ac:dyDescent="0.2">
      <c r="A19" s="132"/>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row>
    <row r="20" spans="1:61" x14ac:dyDescent="0.2">
      <c r="A20" s="132"/>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row>
    <row r="21" spans="1:61" x14ac:dyDescent="0.2">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row>
    <row r="22" spans="1:61" x14ac:dyDescent="0.2">
      <c r="A22" s="132"/>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row>
    <row r="23" spans="1:61" x14ac:dyDescent="0.2">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row>
    <row r="24" spans="1:61" x14ac:dyDescent="0.2">
      <c r="A24" s="132"/>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row>
    <row r="25" spans="1:61" x14ac:dyDescent="0.2">
      <c r="A25" s="132"/>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row>
    <row r="26" spans="1:61"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row>
    <row r="27" spans="1:61" x14ac:dyDescent="0.2">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row>
    <row r="28" spans="1:61" x14ac:dyDescent="0.2">
      <c r="A28" s="132"/>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row>
    <row r="29" spans="1:61" x14ac:dyDescent="0.2">
      <c r="A29" s="132"/>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row>
    <row r="30" spans="1:61" x14ac:dyDescent="0.2">
      <c r="A30" s="132"/>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row>
    <row r="31" spans="1:61" x14ac:dyDescent="0.2">
      <c r="A31" s="132"/>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row>
    <row r="32" spans="1:61" x14ac:dyDescent="0.2">
      <c r="A32" s="132"/>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row>
    <row r="33" spans="1:61" x14ac:dyDescent="0.2">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row>
    <row r="34" spans="1:61" x14ac:dyDescent="0.2">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row>
    <row r="35" spans="1:61" x14ac:dyDescent="0.2">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row>
    <row r="36" spans="1:61" x14ac:dyDescent="0.2">
      <c r="A36" s="13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row>
    <row r="37" spans="1:61" x14ac:dyDescent="0.2">
      <c r="A37" s="13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row>
    <row r="38" spans="1:61" x14ac:dyDescent="0.2">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row>
    <row r="39" spans="1:61" x14ac:dyDescent="0.2">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row>
    <row r="40" spans="1:61" x14ac:dyDescent="0.2">
      <c r="A40" s="132"/>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row>
    <row r="41" spans="1:61" x14ac:dyDescent="0.2">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row>
    <row r="42" spans="1:61" x14ac:dyDescent="0.2">
      <c r="A42" s="132"/>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row>
    <row r="43" spans="1:61" x14ac:dyDescent="0.2">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row>
    <row r="44" spans="1:61" x14ac:dyDescent="0.2">
      <c r="A44" s="132"/>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row>
    <row r="45" spans="1:61" x14ac:dyDescent="0.2">
      <c r="A45" s="132"/>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row>
    <row r="46" spans="1:61" x14ac:dyDescent="0.2">
      <c r="A46" s="13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row>
    <row r="47" spans="1:61" x14ac:dyDescent="0.2">
      <c r="A47" s="132"/>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row>
    <row r="48" spans="1:61" x14ac:dyDescent="0.2">
      <c r="A48" s="132"/>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row>
    <row r="49" spans="1:61" x14ac:dyDescent="0.2">
      <c r="A49" s="13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row>
    <row r="50" spans="1:61" x14ac:dyDescent="0.2">
      <c r="A50" s="13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row>
    <row r="51" spans="1:61" x14ac:dyDescent="0.2">
      <c r="A51" s="13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row>
    <row r="52" spans="1:61" x14ac:dyDescent="0.2">
      <c r="A52" s="132"/>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row>
    <row r="53" spans="1:61" x14ac:dyDescent="0.2">
      <c r="A53" s="13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row>
    <row r="54" spans="1:61" x14ac:dyDescent="0.2">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row>
    <row r="55" spans="1:61" x14ac:dyDescent="0.2">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row>
    <row r="56" spans="1:61" x14ac:dyDescent="0.2">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row>
    <row r="57" spans="1:61" x14ac:dyDescent="0.2">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row>
    <row r="58" spans="1:61" x14ac:dyDescent="0.2">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row>
    <row r="59" spans="1:61" x14ac:dyDescent="0.2">
      <c r="A59" s="132"/>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row>
    <row r="60" spans="1:61" x14ac:dyDescent="0.2">
      <c r="A60" s="132"/>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row>
    <row r="61" spans="1:61" x14ac:dyDescent="0.2">
      <c r="A61" s="132"/>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row>
    <row r="62" spans="1:61" hidden="1" x14ac:dyDescent="0.2">
      <c r="A62" s="132"/>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row>
    <row r="63" spans="1:61" hidden="1" x14ac:dyDescent="0.2">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row>
    <row r="64" spans="1:61" hidden="1" x14ac:dyDescent="0.2">
      <c r="A64" s="13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row>
    <row r="65" spans="1:61" hidden="1" x14ac:dyDescent="0.2">
      <c r="A65" s="132"/>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row>
    <row r="66" spans="1:61" hidden="1" x14ac:dyDescent="0.2">
      <c r="A66" s="132"/>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row>
    <row r="67" spans="1:61" hidden="1" x14ac:dyDescent="0.2">
      <c r="A67" s="132"/>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row>
    <row r="68" spans="1:61" hidden="1" x14ac:dyDescent="0.2">
      <c r="A68" s="132"/>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row>
    <row r="69" spans="1:61" hidden="1" x14ac:dyDescent="0.2">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row>
  </sheetData>
  <sheetProtection algorithmName="SHA-512" hashValue="kWy09bsAuALC99P7MaQ9SBsTD0w99JZIPr9eBU5e6c2MY0WTbMYTF3hXSiuz9hW79z1C6vquT+GdXEmn54+f2w==" saltValue="JcO6S5+X64b4nWsyZV7xcQ==" spinCount="100000" sheet="1" objects="1" scenarios="1"/>
  <mergeCells count="2">
    <mergeCell ref="BA1:BH1"/>
    <mergeCell ref="W1:AH1"/>
  </mergeCells>
  <hyperlinks>
    <hyperlink ref="W1:AH1" location="'Egyéni vállakozó'!A1" display="Vissza az adatlapra" xr:uid="{00000000-0004-0000-0100-000000000000}"/>
  </hyperlinks>
  <pageMargins left="0.31496062992125984" right="0.31496062992125984" top="0.74803149606299213" bottom="0.74803149606299213" header="0.31496062992125984" footer="0.31496062992125984"/>
  <pageSetup paperSize="9" scale="88" orientation="portrait" r:id="rId1"/>
  <headerFooter>
    <oddFooter>&amp;L&amp;F</oddFooter>
  </headerFooter>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66675</xdr:colOff>
                <xdr:row>3</xdr:row>
                <xdr:rowOff>161925</xdr:rowOff>
              </from>
              <to>
                <xdr:col>60</xdr:col>
                <xdr:colOff>9525</xdr:colOff>
                <xdr:row>60</xdr:row>
                <xdr:rowOff>0</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5</vt:i4>
      </vt:variant>
    </vt:vector>
  </HeadingPairs>
  <TitlesOfParts>
    <vt:vector size="7" baseType="lpstr">
      <vt:lpstr>Egyéni vállalkozó</vt:lpstr>
      <vt:lpstr>TTNY infó</vt:lpstr>
      <vt:lpstr>Adoszam</vt:lpstr>
      <vt:lpstr>Nev</vt:lpstr>
      <vt:lpstr>'Egyéni vállalkozó'!Nyomtatási_terület</vt:lpstr>
      <vt:lpstr>Szekhely</vt:lpstr>
      <vt:lpstr>Verzioszam</vt:lpstr>
    </vt:vector>
  </TitlesOfParts>
  <Company>Merkantil Bank Zrt.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dc:creator>
  <cp:lastModifiedBy>Pieczka Tamás</cp:lastModifiedBy>
  <cp:lastPrinted>2024-06-07T08:34:49Z</cp:lastPrinted>
  <dcterms:created xsi:type="dcterms:W3CDTF">2011-02-08T13:53:07Z</dcterms:created>
  <dcterms:modified xsi:type="dcterms:W3CDTF">2024-06-17T06:34:02Z</dcterms:modified>
</cp:coreProperties>
</file>