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568A87F8-7AF5-4C86-9FDA-DCA3EDC3DFF6}" xr6:coauthVersionLast="47" xr6:coauthVersionMax="47" xr10:uidLastSave="{00000000-0000-0000-0000-000000000000}"/>
  <bookViews>
    <workbookView xWindow="20" yWindow="20" windowWidth="19180" windowHeight="10180" xr2:uid="{00000000-000D-0000-FFFF-FFFF00000000}"/>
  </bookViews>
  <sheets>
    <sheet name="Contents" sheetId="20" r:id="rId1"/>
    <sheet name="KM1" sheetId="1" r:id="rId2"/>
    <sheet name="OV1" sheetId="3" r:id="rId3"/>
    <sheet name="LI1" sheetId="5" r:id="rId4"/>
    <sheet name="LI2" sheetId="6" r:id="rId5"/>
    <sheet name="CC1" sheetId="10" r:id="rId6"/>
    <sheet name="IFRS9" sheetId="56" r:id="rId7"/>
    <sheet name="LR1" sheetId="15" r:id="rId8"/>
    <sheet name="LR2" sheetId="16" r:id="rId9"/>
    <sheet name="LR3" sheetId="17" r:id="rId10"/>
    <sheet name="LIQ1" sheetId="18" r:id="rId11"/>
    <sheet name="LIQ2" sheetId="19" r:id="rId12"/>
    <sheet name="CR1" sheetId="21" r:id="rId13"/>
    <sheet name="CR1-A" sheetId="22" r:id="rId14"/>
    <sheet name="CR2" sheetId="23" r:id="rId15"/>
    <sheet name="CR2-A" sheetId="63" r:id="rId16"/>
    <sheet name="CQ1" sheetId="25" r:id="rId17"/>
    <sheet name="CQ3" sheetId="27" r:id="rId18"/>
    <sheet name="CQ4" sheetId="28" r:id="rId19"/>
    <sheet name="CQ7" sheetId="32" r:id="rId20"/>
    <sheet name="CR3" sheetId="34" r:id="rId21"/>
    <sheet name="CR4" sheetId="35" r:id="rId22"/>
    <sheet name="CR5" sheetId="36" r:id="rId23"/>
    <sheet name="CCR1" sheetId="37" r:id="rId24"/>
    <sheet name="CCR2" sheetId="38" r:id="rId25"/>
    <sheet name="CCR3" sheetId="39" r:id="rId26"/>
    <sheet name="CCR5" sheetId="40" r:id="rId27"/>
    <sheet name="CCR6" sheetId="41" r:id="rId28"/>
    <sheet name="CCR8" sheetId="42" r:id="rId29"/>
    <sheet name="MR1" sheetId="43" r:id="rId30"/>
    <sheet name="OR1" sheetId="44" r:id="rId31"/>
    <sheet name="REM1" sheetId="58" r:id="rId32"/>
    <sheet name="REM2" sheetId="59" r:id="rId33"/>
    <sheet name="REM3" sheetId="60" r:id="rId34"/>
    <sheet name="REM4" sheetId="61" r:id="rId35"/>
    <sheet name="REM5" sheetId="62" r:id="rId36"/>
    <sheet name="AE1" sheetId="50" r:id="rId37"/>
    <sheet name="AE2" sheetId="51" r:id="rId38"/>
    <sheet name="AE3" sheetId="52" r:id="rId39"/>
    <sheet name="IRRBB1" sheetId="57" r:id="rId40"/>
  </sheets>
  <definedNames>
    <definedName name="ID" localSheetId="36" hidden="1">"d8abad47-bd50-482d-ac1b-9319b10b7f26"</definedName>
    <definedName name="ID" localSheetId="37" hidden="1">"74ec9573-ff17-4836-bded-c17ada58a408"</definedName>
    <definedName name="ID" localSheetId="38" hidden="1">"34d1ef99-07c5-4c0f-924a-69d937941f43"</definedName>
    <definedName name="ID" localSheetId="5" hidden="1">"01a1d141-3ab6-4f7f-bc57-e9da83b5dc28"</definedName>
    <definedName name="ID" localSheetId="23" hidden="1">"d861b4d7-8653-4d32-8e26-e166cafb3228"</definedName>
    <definedName name="ID" localSheetId="24" hidden="1">"7d6d5ced-c261-44c1-909c-09a70eab59b7"</definedName>
    <definedName name="ID" localSheetId="25" hidden="1">"98b89cbe-c7d4-4524-a221-fe674d4f9295"</definedName>
    <definedName name="ID" localSheetId="26" hidden="1">"46f0f44a-71bb-41f0-8d28-fb46104303db"</definedName>
    <definedName name="ID" localSheetId="27" hidden="1">"de627181-8539-4663-a0a5-94f413106fbd"</definedName>
    <definedName name="ID" localSheetId="28" hidden="1">"1dd2ddf4-b814-4402-8081-10b344bb215e"</definedName>
    <definedName name="ID" localSheetId="0" hidden="1">"91498e95-308c-4850-b185-15bdc13a4e77"</definedName>
    <definedName name="ID" localSheetId="16" hidden="1">"16ebcb02-5acf-4091-a0aa-69c4d72e3826"</definedName>
    <definedName name="ID" localSheetId="17" hidden="1">"04812cd7-55ff-4119-be03-3b4f333534f7"</definedName>
    <definedName name="ID" localSheetId="18" hidden="1">"66d51712-1012-412f-b770-6b946a80b83f"</definedName>
    <definedName name="ID" localSheetId="19" hidden="1">"19fea75a-9ba9-44f4-adfd-59bd84465db9"</definedName>
    <definedName name="ID" localSheetId="12" hidden="1">"a00df52d-089d-4e7a-bea9-63a239612c6c"</definedName>
    <definedName name="ID" localSheetId="13" hidden="1">"be83c379-3e6c-49b3-994a-8fdce7ab8e7e"</definedName>
    <definedName name="ID" localSheetId="14" hidden="1">"c61bd7db-ed9e-44e8-ae0e-26297fc233dd"</definedName>
    <definedName name="ID" localSheetId="15" hidden="1">"891234d2-4dbf-4fd6-aeec-2670a41a28d3"</definedName>
    <definedName name="ID" localSheetId="20" hidden="1">"ea465791-a581-4f87-aefd-e2cae49f32aa"</definedName>
    <definedName name="ID" localSheetId="21" hidden="1">"bbb5497f-4e31-409b-8fa8-4d1ee1d3bc93"</definedName>
    <definedName name="ID" localSheetId="22" hidden="1">"0dc133c0-527e-4b12-969b-e80168d2f0ec"</definedName>
    <definedName name="ID" localSheetId="6" hidden="1">"eedb0607-8252-4da3-978f-b43de450d492"</definedName>
    <definedName name="ID" localSheetId="39" hidden="1">"6a663b15-801f-460b-bb3f-17fca2188dbd"</definedName>
    <definedName name="ID" localSheetId="1" hidden="1">"af7f3bbf-9057-4681-8cea-f342a1788674"</definedName>
    <definedName name="ID" localSheetId="3" hidden="1">"154ce6e6-8091-4d19-b40a-cfbda6241dce"</definedName>
    <definedName name="ID" localSheetId="4" hidden="1">"989b318e-c858-401f-9759-cfdbc23600ed"</definedName>
    <definedName name="ID" localSheetId="10" hidden="1">"c3b7fc7e-7c66-429f-a6ea-acb3426f11d2"</definedName>
    <definedName name="ID" localSheetId="11" hidden="1">"dd44c154-656c-4c18-9015-a8601aa34ca0"</definedName>
    <definedName name="ID" localSheetId="7" hidden="1">"3d34d3d2-7956-4d6e-b084-500d04f27c79"</definedName>
    <definedName name="ID" localSheetId="8" hidden="1">"27bd00d6-e4a7-470b-99d8-8133d8829b1f"</definedName>
    <definedName name="ID" localSheetId="9" hidden="1">"39739930-5f0b-4fc8-9d8f-e9b14b372ce5"</definedName>
    <definedName name="ID" localSheetId="29" hidden="1">"fcf2b027-cb1a-4fe9-977f-51c0c7ec15fa"</definedName>
    <definedName name="ID" localSheetId="30" hidden="1">"a4f6e791-f8e1-482e-80d7-1aa3ece40a2b"</definedName>
    <definedName name="ID" localSheetId="2" hidden="1">"7ccbc9b0-2993-4bb7-bc60-a9dacfcf1e19"</definedName>
    <definedName name="ID" localSheetId="31" hidden="1">"0e180ded-0ced-4f0b-a010-16a70dce6529"</definedName>
    <definedName name="ID" localSheetId="32" hidden="1">"523665ec-34c5-406f-b586-6d7c677ae918"</definedName>
    <definedName name="ID" localSheetId="33" hidden="1">"f1a4f6d0-d252-4a00-bf35-8cf93ac69fb0"</definedName>
    <definedName name="ID" localSheetId="34" hidden="1">"66bc7b5c-e99c-4bba-af18-ad21ff77886e"</definedName>
    <definedName name="ID" localSheetId="35" hidden="1">"e1a1dffd-4a86-40a7-9ece-b23c09904edd"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7" l="1"/>
  <c r="D10" i="57"/>
  <c r="C8" i="62"/>
  <c r="C8" i="61"/>
  <c r="C8" i="60"/>
  <c r="C8" i="59"/>
  <c r="C8" i="58"/>
  <c r="C8" i="63"/>
  <c r="F10" i="3"/>
  <c r="D10" i="3"/>
  <c r="D9" i="1"/>
  <c r="D9" i="56" l="1"/>
  <c r="C8" i="52"/>
  <c r="C8" i="51"/>
  <c r="C8" i="50"/>
  <c r="C8" i="44"/>
  <c r="C8" i="43"/>
  <c r="C8" i="42"/>
  <c r="C8" i="41"/>
  <c r="C8" i="40"/>
  <c r="C8" i="39"/>
  <c r="C8" i="38"/>
  <c r="C8" i="37"/>
  <c r="C8" i="36"/>
  <c r="C8" i="35" l="1"/>
  <c r="C8" i="34"/>
  <c r="C8" i="32"/>
  <c r="C8" i="28"/>
  <c r="C8" i="27"/>
  <c r="C8" i="25" l="1"/>
  <c r="C8" i="23" l="1"/>
  <c r="C8" i="22" l="1"/>
  <c r="C8" i="21"/>
  <c r="C8" i="19"/>
  <c r="H10" i="18"/>
  <c r="D10" i="18"/>
  <c r="C8" i="17"/>
  <c r="D10" i="16"/>
  <c r="C8" i="15"/>
  <c r="C8" i="10"/>
  <c r="C8" i="6"/>
  <c r="C8" i="5"/>
</calcChain>
</file>

<file path=xl/sharedStrings.xml><?xml version="1.0" encoding="utf-8"?>
<sst xmlns="http://schemas.openxmlformats.org/spreadsheetml/2006/main" count="1262" uniqueCount="971">
  <si>
    <t>Back to contents page</t>
  </si>
  <si>
    <t>25a</t>
  </si>
  <si>
    <t>h</t>
  </si>
  <si>
    <t>a - d</t>
  </si>
  <si>
    <t>i</t>
  </si>
  <si>
    <t>g</t>
  </si>
  <si>
    <t>EU-15a</t>
  </si>
  <si>
    <t>EU-19a</t>
  </si>
  <si>
    <t>EU-19b</t>
  </si>
  <si>
    <t>EU-1</t>
  </si>
  <si>
    <t>EU-2</t>
  </si>
  <si>
    <t>EU-3</t>
  </si>
  <si>
    <t>EU-4</t>
  </si>
  <si>
    <t>EU-5</t>
  </si>
  <si>
    <t>EU-6</t>
  </si>
  <si>
    <t>EU-7</t>
  </si>
  <si>
    <t>EU-8</t>
  </si>
  <si>
    <t>EU-9</t>
  </si>
  <si>
    <t>EU-10</t>
  </si>
  <si>
    <t>EU-11</t>
  </si>
  <si>
    <t>EU-12</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</si>
  <si>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</si>
  <si>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</si>
  <si>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</si>
  <si>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</si>
  <si>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</si>
  <si>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</si>
  <si>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</si>
  <si>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</si>
  <si>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</si>
  <si>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</si>
  <si>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</si>
  <si>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</si>
  <si>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</si>
  <si>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</si>
  <si>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</si>
  <si>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</si>
  <si>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</si>
  <si>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</si>
  <si>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</si>
  <si>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</si>
  <si>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</si>
  <si>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</si>
  <si>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</si>
  <si>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</si>
  <si>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</si>
  <si>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</si>
  <si>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</si>
  <si>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</si>
  <si>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</si>
  <si>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</si>
  <si>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</si>
  <si>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</si>
  <si>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</si>
  <si>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</si>
  <si>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</si>
  <si>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</si>
  <si>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</si>
  <si>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</si>
  <si>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</si>
  <si>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</si>
  <si>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</si>
  <si>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</si>
  <si>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</si>
  <si>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</si>
  <si>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</si>
  <si>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</si>
  <si>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</si>
  <si>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</si>
  <si>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</si>
  <si>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</si>
  <si>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</si>
  <si>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</si>
  <si>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</si>
  <si>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</si>
  <si>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</si>
  <si>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</si>
  <si>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</si>
  <si>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</si>
  <si>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</si>
  <si>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</si>
  <si>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</si>
  <si>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</si>
  <si>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</si>
  <si>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</si>
  <si>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</si>
  <si>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m HUF</t>
  </si>
  <si>
    <t>EEPE</t>
  </si>
  <si>
    <t>2a</t>
  </si>
  <si>
    <t>2b</t>
  </si>
  <si>
    <t>2c</t>
  </si>
  <si>
    <t>CC1</t>
  </si>
  <si>
    <t>LI1</t>
  </si>
  <si>
    <t>LI2</t>
  </si>
  <si>
    <t>OV1</t>
  </si>
  <si>
    <t>CQ1</t>
  </si>
  <si>
    <t>CQ3</t>
  </si>
  <si>
    <t>CQ4</t>
  </si>
  <si>
    <t>CQ5</t>
  </si>
  <si>
    <t>CQ7</t>
  </si>
  <si>
    <t>CR3</t>
  </si>
  <si>
    <t>CR4</t>
  </si>
  <si>
    <t>CR5</t>
  </si>
  <si>
    <t>CCR1</t>
  </si>
  <si>
    <t>CCR2</t>
  </si>
  <si>
    <t>CCR3</t>
  </si>
  <si>
    <t>CCR8</t>
  </si>
  <si>
    <t>MR1</t>
  </si>
  <si>
    <t>KM1</t>
  </si>
  <si>
    <t>LIQ1</t>
  </si>
  <si>
    <t>LR1 – LRSum</t>
  </si>
  <si>
    <t>LR2 – LRCom</t>
  </si>
  <si>
    <t>LR3 – LRSpl</t>
  </si>
  <si>
    <t>LIQ2</t>
  </si>
  <si>
    <t>CR1</t>
  </si>
  <si>
    <t>CR1-A</t>
  </si>
  <si>
    <t>CR2</t>
  </si>
  <si>
    <t>CQ2</t>
  </si>
  <si>
    <t>CQ6</t>
  </si>
  <si>
    <t>CQ8</t>
  </si>
  <si>
    <t>Sztenderd módszer alkalmazása</t>
  </si>
  <si>
    <t>CCR5</t>
  </si>
  <si>
    <t>CCR6</t>
  </si>
  <si>
    <t>OR1</t>
  </si>
  <si>
    <t>AE1</t>
  </si>
  <si>
    <t>AE2</t>
  </si>
  <si>
    <t>AE3</t>
  </si>
  <si>
    <t>IFRS9</t>
  </si>
  <si>
    <t>Key Metrics</t>
  </si>
  <si>
    <t>Main sources of differences between regulatory exposure amounts and carrying values in financial statements</t>
  </si>
  <si>
    <t>Own funds</t>
  </si>
  <si>
    <t>Composition of regulatory own funds</t>
  </si>
  <si>
    <t>Leverage ratio</t>
  </si>
  <si>
    <t>Analysis of CCR exposure by approach</t>
  </si>
  <si>
    <t>Exposures to CCPs</t>
  </si>
  <si>
    <t>Standardised approach</t>
  </si>
  <si>
    <t>Market risk under the standardised approach</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</si>
  <si>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</si>
  <si>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</si>
  <si>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</si>
  <si>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</si>
  <si>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</si>
  <si>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</si>
  <si>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</si>
  <si>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</si>
  <si>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</si>
  <si>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</si>
  <si>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</si>
  <si>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</si>
  <si>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</si>
  <si>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OV1 - Overview of total risk exposure amounts</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</si>
  <si>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t>
    </r>
  </si>
  <si>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</si>
  <si>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</si>
  <si>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</si>
  <si>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</si>
  <si>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</si>
  <si>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</si>
  <si>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</si>
  <si>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</si>
  <si>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</si>
  <si>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</si>
  <si>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</si>
  <si>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</si>
  <si>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</si>
  <si>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</si>
  <si>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</si>
  <si>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</si>
  <si>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</si>
  <si>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</si>
  <si>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</si>
  <si>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</si>
  <si>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</si>
  <si>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</si>
  <si>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</si>
  <si>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</si>
  <si>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</si>
  <si>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</si>
  <si>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</si>
  <si>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</si>
  <si>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</si>
  <si>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</si>
  <si>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</si>
  <si>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</si>
  <si>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</si>
  <si>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</si>
  <si>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</si>
  <si>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</si>
  <si>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</si>
  <si>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</si>
  <si>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</si>
  <si>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</si>
  <si>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</si>
  <si>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</si>
  <si>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</si>
  <si>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</si>
  <si>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</si>
  <si>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</si>
  <si>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</si>
  <si>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Exposure value</t>
  </si>
  <si>
    <t>Risk exposure amount</t>
  </si>
  <si>
    <t>LI1 - Differences between the accounting scope and the scope of prudential consolidation and mapping of financial statement categories with regulatory risk categories</t>
  </si>
  <si>
    <t>Differences between the accounting scope and the scope of prudential consolidation and mapping of financial statement categories with regulatory risk categories</t>
  </si>
  <si>
    <t>Scope of application</t>
  </si>
  <si>
    <t>Liquidity requirements</t>
  </si>
  <si>
    <t>Exposures to credit risk, dilution risk and credit quality</t>
  </si>
  <si>
    <t>Use of credit risk mitigation techniques</t>
  </si>
  <si>
    <t>Exposures to counterparty credit risk</t>
  </si>
  <si>
    <t>Use of the standardised approach and of the internal models for market risk</t>
  </si>
  <si>
    <t>Encumbered and unencumbered assets</t>
  </si>
  <si>
    <t>IFRS9 effect</t>
  </si>
  <si>
    <t>Carrying values of items</t>
  </si>
  <si>
    <t>Carrying values as reported in published financial statements</t>
  </si>
  <si>
    <t>Subject to the credit risk framework</t>
  </si>
  <si>
    <t>Subject to the CCR framework</t>
  </si>
  <si>
    <t>Subject to the securitisation framework</t>
  </si>
  <si>
    <t>Subject to the market risk framework</t>
  </si>
  <si>
    <t>Not subject to own funds requirements or subject to deduction from own funds</t>
  </si>
  <si>
    <t>Description</t>
  </si>
  <si>
    <t>Financial assets at fair value through profit or loss</t>
  </si>
  <si>
    <t>Property and equipment</t>
  </si>
  <si>
    <t>Right-of-use assets</t>
  </si>
  <si>
    <t>Deferred tax assets</t>
  </si>
  <si>
    <t>Other assets</t>
  </si>
  <si>
    <t>TOTAL ASSETS</t>
  </si>
  <si>
    <t>Amounts due to banks, the National Governments, deposits from the National Banks and other banks</t>
  </si>
  <si>
    <t>Deposits from customers</t>
  </si>
  <si>
    <t>Other liabilities</t>
  </si>
  <si>
    <t>Subordinated bonds and loans</t>
  </si>
  <si>
    <t>TOTAL LIABILITIES</t>
  </si>
  <si>
    <t>LI2 - Main sources of differences between regulatory exposure amounts and carrying values in financial statements</t>
  </si>
  <si>
    <t>Items subject to</t>
  </si>
  <si>
    <t>Credit risk framework</t>
  </si>
  <si>
    <t>Securitisation framework</t>
  </si>
  <si>
    <t>CCR framework</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</si>
  <si>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</si>
  <si>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</si>
  <si>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</si>
  <si>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</si>
  <si>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</si>
  <si>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Differences in valuations</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</si>
  <si>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</si>
  <si>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</si>
  <si>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</si>
  <si>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</si>
  <si>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</si>
  <si>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r>
      <t>Other differences</t>
    </r>
    <r>
      <rPr>
        <vertAlign val="superscript"/>
        <sz val="8"/>
        <rFont val="Arial"/>
        <family val="2"/>
        <charset val="238"/>
      </rPr>
      <t>1</t>
    </r>
  </si>
  <si>
    <t>Exposure amounts considered for regulatory purposes</t>
  </si>
  <si>
    <r>
      <rPr>
        <vertAlign val="superscript"/>
        <sz val="8"/>
        <rFont val="Arial"/>
        <family val="2"/>
        <charset val="238"/>
      </rPr>
      <t xml:space="preserve">1 </t>
    </r>
    <r>
      <rPr>
        <sz val="8"/>
        <rFont val="Arial"/>
        <family val="2"/>
        <charset val="238"/>
      </rPr>
      <t>Non deducted from regulatory capital, capital requirement increase elements and differences because the transitional arrangements related to IFRS 9 or analogous ECLs (calculated according to article 473a of 575/2013 regulation)</t>
    </r>
  </si>
  <si>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</si>
  <si>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</si>
  <si>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</si>
  <si>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</si>
  <si>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</si>
  <si>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</si>
  <si>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</si>
  <si>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</si>
  <si>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</si>
  <si>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</si>
  <si>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</si>
  <si>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</si>
  <si>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</si>
  <si>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</si>
  <si>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</si>
  <si>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</si>
  <si>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</si>
  <si>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</si>
  <si>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</si>
  <si>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</si>
  <si>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</si>
  <si>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</si>
  <si>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</si>
  <si>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</si>
  <si>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</si>
  <si>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</si>
  <si>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</si>
  <si>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</si>
  <si>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</si>
  <si>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</si>
  <si>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</si>
  <si>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</si>
  <si>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</si>
  <si>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</si>
  <si>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</si>
  <si>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</si>
  <si>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</si>
  <si>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</si>
  <si>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</si>
  <si>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</si>
  <si>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</si>
  <si>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</si>
  <si>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</si>
  <si>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</si>
  <si>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</si>
  <si>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</si>
  <si>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</si>
  <si>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</si>
  <si>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</si>
  <si>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</si>
  <si>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</si>
  <si>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</si>
  <si>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</si>
  <si>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</si>
  <si>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</si>
  <si>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</si>
  <si>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</si>
  <si>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</si>
  <si>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</si>
  <si>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</si>
  <si>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</si>
  <si>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</si>
  <si>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</si>
  <si>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</si>
  <si>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</si>
  <si>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</si>
  <si>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</si>
  <si>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</si>
  <si>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</si>
  <si>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</si>
  <si>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</si>
  <si>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</si>
  <si>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</si>
  <si>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</si>
  <si>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</si>
  <si>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</si>
  <si>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</si>
  <si>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</si>
  <si>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</si>
  <si>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</si>
  <si>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</si>
  <si>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</si>
  <si>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</si>
  <si>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</si>
  <si>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</si>
  <si>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countercyclical capital buffer requirement</t>
    </r>
    <r>
      <rPr>
        <vertAlign val="superscript"/>
        <sz val="8"/>
        <rFont val="Arial"/>
        <family val="2"/>
        <charset val="238"/>
      </rPr>
      <t>3</t>
    </r>
  </si>
  <si>
    <r>
      <t>of which: systemic risk buffer requirement</t>
    </r>
    <r>
      <rPr>
        <vertAlign val="superscript"/>
        <sz val="8"/>
        <rFont val="Arial"/>
        <family val="2"/>
        <charset val="238"/>
      </rPr>
      <t>3</t>
    </r>
  </si>
  <si>
    <r>
      <t>of which: Global Systemically Important Institution (G-SII) or Other Systemically Important Institution (O-SII) buffer requirement</t>
    </r>
    <r>
      <rPr>
        <vertAlign val="superscript"/>
        <sz val="8"/>
        <rFont val="Arial"/>
        <family val="2"/>
        <charset val="238"/>
      </rPr>
      <t>4</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</si>
  <si>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</si>
  <si>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</si>
  <si>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</si>
  <si>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</si>
  <si>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</si>
  <si>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</si>
  <si>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</si>
  <si>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</si>
  <si>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</si>
  <si>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</si>
  <si>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</si>
  <si>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</si>
  <si>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</si>
  <si>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</si>
  <si>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</si>
  <si>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</si>
  <si>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</si>
  <si>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</si>
  <si>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4</t>
    </r>
    <r>
      <rPr>
        <sz val="8"/>
        <rFont val="Arial"/>
        <family val="2"/>
        <charset val="238"/>
      </rPr>
      <t>Capital buffer is not relevant.</t>
    </r>
  </si>
  <si>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</si>
  <si>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</si>
  <si>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</si>
  <si>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</si>
  <si>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</si>
  <si>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</si>
  <si>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</si>
  <si>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</si>
  <si>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</si>
  <si>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</si>
  <si>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</si>
  <si>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</si>
  <si>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</si>
  <si>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</si>
  <si>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</si>
  <si>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</si>
  <si>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</si>
  <si>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</si>
  <si>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</si>
  <si>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</si>
  <si>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</si>
  <si>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No maturity</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</si>
  <si>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</si>
  <si>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</si>
  <si>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</si>
  <si>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</si>
  <si>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</si>
  <si>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</si>
  <si>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</si>
  <si>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</si>
  <si>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</si>
  <si>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</si>
  <si>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</si>
  <si>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</si>
  <si>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</si>
  <si>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</si>
  <si>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t>Applicable Amount</t>
  </si>
  <si>
    <t>LR1 - LRSum - Summary reconciliation of accounting assets and leverage ratio exposures</t>
  </si>
  <si>
    <t>Summary reconciliation of accounting assets and leverage ratio exposures</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</si>
  <si>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</si>
  <si>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</si>
  <si>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</si>
  <si>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</si>
  <si>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</si>
  <si>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</si>
  <si>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</si>
  <si>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</si>
  <si>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</si>
  <si>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</si>
  <si>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</si>
  <si>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</si>
  <si>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</si>
  <si>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</si>
  <si>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</si>
  <si>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</si>
  <si>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</si>
  <si>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</si>
  <si>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</si>
  <si>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</si>
  <si>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</si>
  <si>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</si>
  <si>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</si>
  <si>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</si>
  <si>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</si>
  <si>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</si>
  <si>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</si>
  <si>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</si>
  <si>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</si>
  <si>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</si>
  <si>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</si>
  <si>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</si>
  <si>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</si>
  <si>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</si>
  <si>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</si>
  <si>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</si>
  <si>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</si>
  <si>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</si>
  <si>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</si>
  <si>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</si>
  <si>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</si>
  <si>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</si>
  <si>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</si>
  <si>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</si>
  <si>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</si>
  <si>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</si>
  <si>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</si>
  <si>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</si>
  <si>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</si>
  <si>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</si>
  <si>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</si>
  <si>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</si>
  <si>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</si>
  <si>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</si>
  <si>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</si>
  <si>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</si>
  <si>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</si>
  <si>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</si>
  <si>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</si>
  <si>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</si>
  <si>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</si>
  <si>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</si>
  <si>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*the exposures are calculated according to Article 473a of regulation (EU) No 575/2013, including the impact of transitional arrangements for mitigating the impact of the application of IFRS9</t>
  </si>
  <si>
    <t>LR3 - LRSpl - Split-up of on balance sheet exposures (excluding derivatives, SFTs and exempted exposures)</t>
  </si>
  <si>
    <t>Split-up of on balance sheet exposures (excluding derivatives, SFTs and exempted exposures)</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</si>
  <si>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</si>
  <si>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</si>
  <si>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</si>
  <si>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</si>
  <si>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</si>
  <si>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</si>
  <si>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</si>
  <si>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</si>
  <si>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Retail exposures</t>
  </si>
  <si>
    <t>Corporate</t>
  </si>
  <si>
    <t>Exposures in default</t>
  </si>
  <si>
    <t>Other exposures (eg equity, securitisations, and other non-credit obligation assets)</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</si>
  <si>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</si>
  <si>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</si>
  <si>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</si>
  <si>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</si>
  <si>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</si>
  <si>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</si>
  <si>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</si>
  <si>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</si>
  <si>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</si>
  <si>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</si>
  <si>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</si>
  <si>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</si>
  <si>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</si>
  <si>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</si>
  <si>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</si>
  <si>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</si>
  <si>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</si>
  <si>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</si>
  <si>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</si>
  <si>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</si>
  <si>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</si>
  <si>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</si>
  <si>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</si>
  <si>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</si>
  <si>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</si>
  <si>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</si>
  <si>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</si>
  <si>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</si>
  <si>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</si>
  <si>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</si>
  <si>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</si>
  <si>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</si>
  <si>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</si>
  <si>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</si>
  <si>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</si>
  <si>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</si>
  <si>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</si>
  <si>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</si>
  <si>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LIQ2 - Net Stable Funding Ratio</t>
  </si>
  <si>
    <t>Capital items and instruments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</si>
  <si>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</si>
  <si>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</si>
  <si>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</si>
  <si>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</si>
  <si>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</si>
  <si>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</si>
  <si>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</si>
  <si>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</si>
  <si>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</si>
  <si>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</si>
  <si>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Available stable funding (ASF) Items</t>
  </si>
  <si>
    <t>Required stable funding (RSF) Items</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</si>
  <si>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</si>
  <si>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</si>
  <si>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</si>
  <si>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</si>
  <si>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</si>
  <si>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</si>
  <si>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</si>
  <si>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</si>
  <si>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 balance sheet products</t>
  </si>
  <si>
    <t>Interdependent assets</t>
  </si>
  <si>
    <t>Other assets:</t>
  </si>
  <si>
    <t>Physical traded commodities</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</si>
  <si>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</si>
  <si>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</si>
  <si>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</si>
  <si>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</si>
  <si>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</si>
  <si>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</si>
  <si>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</si>
  <si>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&lt; 6 months</t>
  </si>
  <si>
    <t>6 months to &lt; 1yr</t>
  </si>
  <si>
    <t>≥ 1yr</t>
  </si>
  <si>
    <t>Weighted value</t>
  </si>
  <si>
    <t>Unweighted value by residual maturity</t>
  </si>
  <si>
    <t>(in currency amount)</t>
  </si>
  <si>
    <t>Performing exposures</t>
  </si>
  <si>
    <t>Non-performing exposures</t>
  </si>
  <si>
    <t>Of which stage 1</t>
  </si>
  <si>
    <t>Of which stage 2</t>
  </si>
  <si>
    <t>Performing exposures – accumulated impairment and provisions</t>
  </si>
  <si>
    <t>Accumulated impairment, accumulated negative changes in fair value due to credit risk and provisions</t>
  </si>
  <si>
    <t>Non-performing exposures – accumulated impairment, accumulated negative changes in fair value due to credit risk and provisions</t>
  </si>
  <si>
    <t>Accumulated partial write-off</t>
  </si>
  <si>
    <t>Collateral and financial guarantees received</t>
  </si>
  <si>
    <t>On performing exposures</t>
  </si>
  <si>
    <t>CR1 - Performing and non-performing exposures and related provisions</t>
  </si>
  <si>
    <t>Performing and non-performing exposures and related provisions</t>
  </si>
  <si>
    <t>Loans and advances</t>
  </si>
  <si>
    <t>Central banks</t>
  </si>
  <si>
    <t>General governments</t>
  </si>
  <si>
    <t>Credit institutions</t>
  </si>
  <si>
    <t>Other financial corporations</t>
  </si>
  <si>
    <t>Non-financial corporations</t>
  </si>
  <si>
    <t>Of which SMEs</t>
  </si>
  <si>
    <t>Households</t>
  </si>
  <si>
    <t>Debt securities</t>
  </si>
  <si>
    <t>Off-balance-sheet exposures</t>
  </si>
  <si>
    <t>Gross carrying amount/nominal amount</t>
  </si>
  <si>
    <t>On non-performing exposures</t>
  </si>
  <si>
    <t>CR1-A - Maturity of exposures</t>
  </si>
  <si>
    <t>Maturity of exposures</t>
  </si>
  <si>
    <t>On demand</t>
  </si>
  <si>
    <t>≤ 1 year</t>
  </si>
  <si>
    <t>&gt; 1 year ≤ 5 year</t>
  </si>
  <si>
    <t>&gt; 5 year</t>
  </si>
  <si>
    <t>No stated maturity</t>
  </si>
  <si>
    <t>Net exposure value</t>
  </si>
  <si>
    <t>CR2 - Changes in the stock of non-performing loans and advances</t>
  </si>
  <si>
    <t>Changes in the stock of non-performing loans and advances</t>
  </si>
  <si>
    <t>Loans and debt securities that have defaulted since the last reporting period</t>
  </si>
  <si>
    <t>Returned to non-defaulted status</t>
  </si>
  <si>
    <t>Amounts written-off</t>
  </si>
  <si>
    <t>Gross carrying value defaulted exposures</t>
  </si>
  <si>
    <r>
      <rPr>
        <vertAlign val="superscript"/>
        <sz val="8"/>
        <rFont val="Arial"/>
        <family val="2"/>
        <charset val="238"/>
      </rPr>
      <t>1</t>
    </r>
    <r>
      <rPr>
        <sz val="8"/>
        <rFont val="Arial"/>
        <family val="2"/>
        <charset val="238"/>
      </rPr>
      <t>Contains the IFRS 9 transitional difference</t>
    </r>
  </si>
  <si>
    <r>
      <t>Other changes</t>
    </r>
    <r>
      <rPr>
        <vertAlign val="superscript"/>
        <sz val="8"/>
        <rFont val="Arial"/>
        <family val="2"/>
        <charset val="238"/>
      </rPr>
      <t>1</t>
    </r>
  </si>
  <si>
    <t>Gross carrying amount</t>
  </si>
  <si>
    <t>CQ1 - Credit quality of forborne exposures</t>
  </si>
  <si>
    <t>Credit quality of forborne exposures</t>
  </si>
  <si>
    <t>Loan commitments given</t>
  </si>
  <si>
    <t>Performing forborne</t>
  </si>
  <si>
    <t>Gross carrying amount/nominal amount of exposures with forbearance measures</t>
  </si>
  <si>
    <t>Non-performing forborne</t>
  </si>
  <si>
    <t>Of which defaulted</t>
  </si>
  <si>
    <t>Of which impaired</t>
  </si>
  <si>
    <t>On performing forborne exposures</t>
  </si>
  <si>
    <t>On non-performing forborne exposures</t>
  </si>
  <si>
    <t>Collateral received and financial guarantees received on forborne exposures</t>
  </si>
  <si>
    <t>Of which collateral and financial guarantees received on non-performing exposures with forbearance measures</t>
  </si>
  <si>
    <t>Quality of forbearance</t>
  </si>
  <si>
    <t>CQ3 - Credit quality of performing and non-performing exposures by past due days</t>
  </si>
  <si>
    <t>Credit quality of performing and non-performing exposures by past due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</si>
  <si>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</si>
  <si>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</si>
  <si>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</si>
  <si>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</si>
  <si>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</si>
  <si>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</si>
  <si>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</si>
  <si>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</si>
  <si>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</si>
  <si>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CQ4 - Quality of non-performing exposures by geography</t>
  </si>
  <si>
    <t>Quality of non-performing exposures by geography</t>
  </si>
  <si>
    <t>On-balance-sheet exposures</t>
  </si>
  <si>
    <t>Hungary</t>
  </si>
  <si>
    <t>Republic of Bulgaria</t>
  </si>
  <si>
    <t>Republic of Croatia</t>
  </si>
  <si>
    <t>Republic of Serbia</t>
  </si>
  <si>
    <t>Republic of Slovenia</t>
  </si>
  <si>
    <t>Romania</t>
  </si>
  <si>
    <t>Other countries</t>
  </si>
  <si>
    <t>Russian Federation</t>
  </si>
  <si>
    <t>Of which non-performing</t>
  </si>
  <si>
    <t>Of which loans and advances subject to impairment</t>
  </si>
  <si>
    <t>Accumulated impairment</t>
  </si>
  <si>
    <t>Provisions on off-balance-sheet commitments and financial guarantees given</t>
  </si>
  <si>
    <t>Accumulated negative changes in fair value due to credit risk on non-performing exposures</t>
  </si>
  <si>
    <t>Credit quality of loans and advances to non-financial corporations by industry</t>
  </si>
  <si>
    <t>Collateral valuation - loans and advances</t>
  </si>
  <si>
    <t>Property, plant and equipment (PP&amp;E)</t>
  </si>
  <si>
    <t>Other than PP&amp;E</t>
  </si>
  <si>
    <t>Residential immovable property</t>
  </si>
  <si>
    <t>Commercial immovable property</t>
  </si>
  <si>
    <t>Movable property (auto,shipping, etc)</t>
  </si>
  <si>
    <t xml:space="preserve">Equity and debt instruments </t>
  </si>
  <si>
    <t>Other</t>
  </si>
  <si>
    <t>CQ7 - Collateral obtained by taking possession and execution processes</t>
  </si>
  <si>
    <t>Collateral obtained by taking possession and execution processes</t>
  </si>
  <si>
    <t>Collateral obtained by taking possession</t>
  </si>
  <si>
    <t>Value at initial recognition</t>
  </si>
  <si>
    <t>Accumulated negative changes</t>
  </si>
  <si>
    <t>Collateral obtained by taking possession and execution processes – vintage breakdown</t>
  </si>
  <si>
    <t>CR3 - CRM techniques overview: Disclosure of the use of credit risk mitigation techniques</t>
  </si>
  <si>
    <t>CRM techniques overview: Disclosure of the use of credit risk mitigation techniques</t>
  </si>
  <si>
    <t>Unsecured carrying amount</t>
  </si>
  <si>
    <t>Secured carrying amount</t>
  </si>
  <si>
    <t>Of which secured by collateral</t>
  </si>
  <si>
    <t>Of which secured by financial guarantees</t>
  </si>
  <si>
    <t>Of which secured by credit derivatives</t>
  </si>
  <si>
    <t>CR4 - standardised approach – Credit risk exposure and CRM effects</t>
  </si>
  <si>
    <t>Exposures to central governments or central banks</t>
  </si>
  <si>
    <t>Exposures to regional governments or local authorities</t>
  </si>
  <si>
    <t>Exposures to public sector entities</t>
  </si>
  <si>
    <t>Exposures to multilateral development banks</t>
  </si>
  <si>
    <t>Exposures to international organisation</t>
  </si>
  <si>
    <t>Exposures to institutions</t>
  </si>
  <si>
    <t>Exposures to corporates</t>
  </si>
  <si>
    <t>Exposures secured by mortgages on immovable property</t>
  </si>
  <si>
    <t>Exposures associated with particularly high risk</t>
  </si>
  <si>
    <t>Exposures in the form of covered bonds</t>
  </si>
  <si>
    <t>Exposures to institutions and corporates with a short-term credit assessment</t>
  </si>
  <si>
    <t>Exposures in the form of units or shares in collective investment undertakings ('CIUs')</t>
  </si>
  <si>
    <t>Equity exposures</t>
  </si>
  <si>
    <t>Other items</t>
  </si>
  <si>
    <t>On-balance sheet amount</t>
  </si>
  <si>
    <t>Off-balance sheet amount</t>
  </si>
  <si>
    <t>RWAs</t>
  </si>
  <si>
    <t>RWA density</t>
  </si>
  <si>
    <t>Exposures before CCF and CRM</t>
  </si>
  <si>
    <t>Exposures post CCF and CRM</t>
  </si>
  <si>
    <t>RWAs and RWA density</t>
  </si>
  <si>
    <t>Other exposures</t>
  </si>
  <si>
    <t>Risk weight</t>
  </si>
  <si>
    <t>CR5 - Standardised approach</t>
  </si>
  <si>
    <t>Standardised approach – Credit risk exposure and CRM effects</t>
  </si>
  <si>
    <t>CCR1 - Analysis of CCR exposure by approach</t>
  </si>
  <si>
    <t>EU - Original Exposure Method (for derivatives)</t>
  </si>
  <si>
    <t>EU - Simplified SA-CCR (for derivatives)</t>
  </si>
  <si>
    <t>SA-CCR (for derivatives)</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</si>
  <si>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</si>
  <si>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</si>
  <si>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</si>
  <si>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</si>
  <si>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</si>
  <si>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</si>
  <si>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</si>
  <si>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in HUF million)</t>
  </si>
  <si>
    <t>Replacement cost (RC)</t>
  </si>
  <si>
    <t>Potential future exposure (PFE)</t>
  </si>
  <si>
    <t>Alpha used for computing regulatory exposure value</t>
  </si>
  <si>
    <t>Exposure value pre-CRM</t>
  </si>
  <si>
    <t>RWEA</t>
  </si>
  <si>
    <t>Total transactions subject to the Advanced method</t>
  </si>
  <si>
    <t>VaR component (including the 3× multiplier)</t>
  </si>
  <si>
    <t>stressed VaR component (including the 3× multiplier)</t>
  </si>
  <si>
    <t>Transactions subject to the Standardised method</t>
  </si>
  <si>
    <t>Transactions subject to the Alternative approach (Based on the Original Exposure Method)</t>
  </si>
  <si>
    <t>Total transactions subject to own funds requirements for CVA risk</t>
  </si>
  <si>
    <t>CCR2 -Transactions subject to own funds requirements for CVA risk</t>
  </si>
  <si>
    <t>Transactions subject to own funds requirements for CVA risk</t>
  </si>
  <si>
    <t>Central governments or central banks</t>
  </si>
  <si>
    <t>Regional government or local authorities</t>
  </si>
  <si>
    <t>Public sector entities</t>
  </si>
  <si>
    <t>Multilateral development banks</t>
  </si>
  <si>
    <t>International organisations</t>
  </si>
  <si>
    <t>Corporates</t>
  </si>
  <si>
    <t>Retail</t>
  </si>
  <si>
    <t>Institutions and corporates with a short-term credit assessment</t>
  </si>
  <si>
    <t>Exposure classes</t>
  </si>
  <si>
    <t>CCR3 -Standardised approach – CCR exposures by regulatory exposure class and risk weights</t>
  </si>
  <si>
    <t>Standardised approach – CCR exposures by regulatory exposure class and risk weights</t>
  </si>
  <si>
    <t>Segregated</t>
  </si>
  <si>
    <t>Unsegregated</t>
  </si>
  <si>
    <t>Fair value of collateral received</t>
  </si>
  <si>
    <t>Fair value of posted collateral</t>
  </si>
  <si>
    <t>Collateral used in derivative transactions</t>
  </si>
  <si>
    <t>Cash – domestic currency</t>
  </si>
  <si>
    <t>Cash – other currencies</t>
  </si>
  <si>
    <t>Domestic sovereign debt</t>
  </si>
  <si>
    <t>Other sovereign debt</t>
  </si>
  <si>
    <t>Government agency debt</t>
  </si>
  <si>
    <t>Corporate bonds</t>
  </si>
  <si>
    <t>Equity securities</t>
  </si>
  <si>
    <t>Other collateral</t>
  </si>
  <si>
    <t>Collateral used in SFTs</t>
  </si>
  <si>
    <t>CCR5 -Composition of collateral for CCR exposures</t>
  </si>
  <si>
    <t>Composition of collateral for CCR exposures</t>
  </si>
  <si>
    <t>CCR6 -Credit derivatives exposures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</si>
  <si>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</si>
  <si>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</si>
  <si>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</si>
  <si>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</si>
  <si>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</si>
  <si>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</si>
  <si>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</si>
  <si>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</si>
  <si>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</si>
  <si>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</si>
  <si>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</si>
  <si>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</si>
  <si>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</si>
  <si>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CCR8 -Exposures to CCPs</t>
  </si>
  <si>
    <t>Exposures to QCCPs (total)</t>
  </si>
  <si>
    <t>Exposures for trades at QCCPs (excluding initial margin and default fund contributions); of which</t>
  </si>
  <si>
    <t>OTC derivatives</t>
  </si>
  <si>
    <t>Exchange-traded derivatives</t>
  </si>
  <si>
    <t>SFTs</t>
  </si>
  <si>
    <t>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</si>
  <si>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</si>
  <si>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</si>
  <si>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</si>
  <si>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</si>
  <si>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</si>
  <si>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</si>
  <si>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MR1 -Market risk under the standardised approach</t>
  </si>
  <si>
    <t>Interest rate risk (general and specific)</t>
  </si>
  <si>
    <t>Equity risk (general and specific)</t>
  </si>
  <si>
    <t>Foreign exchange risk</t>
  </si>
  <si>
    <t>Commodity risk</t>
  </si>
  <si>
    <t>Options</t>
  </si>
  <si>
    <t>Simplified approach</t>
  </si>
  <si>
    <t>Delta-plus method</t>
  </si>
  <si>
    <t>Scenario approach</t>
  </si>
  <si>
    <t>Securitisation (specific riks)</t>
  </si>
  <si>
    <t>RWEAs</t>
  </si>
  <si>
    <t>Outright products</t>
  </si>
  <si>
    <t>Market risk is the risk that movements in market risk factors, including foreign exchange rates, commodity prices, interest rates, credit spreads and equity prices will reduce the group’s income or the value of its portfolios.</t>
  </si>
  <si>
    <t>OR1 -Operational risk own funds requirements and risk-weighted exposure amounts</t>
  </si>
  <si>
    <t>Operational risk own funds requirements and risk-weighted exposure amounts</t>
  </si>
  <si>
    <t>Relevant indicator</t>
  </si>
  <si>
    <t>Own funds requirements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</si>
  <si>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</si>
  <si>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</si>
  <si>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</si>
  <si>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</si>
  <si>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</si>
  <si>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AE1 -Encumbered and unencumbered assets</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</si>
  <si>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</si>
  <si>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</si>
  <si>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</si>
  <si>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</si>
  <si>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</si>
  <si>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</si>
  <si>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</si>
  <si>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Carrying amount of encumbered assets</t>
  </si>
  <si>
    <t>of which notionally eligible EHQLA and HQLA</t>
  </si>
  <si>
    <t>Fair value of encumbered assets</t>
  </si>
  <si>
    <t>Carrying amount of unencumbered assets</t>
  </si>
  <si>
    <t>of which EHQLA and HQLA</t>
  </si>
  <si>
    <t>Fair value of unencumbered assets</t>
  </si>
  <si>
    <t>AE2 -Collateral received and own debt securities issued</t>
  </si>
  <si>
    <t>Collateral received and own debt securities issued</t>
  </si>
  <si>
    <t>(in million HUF)</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</si>
  <si>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</si>
  <si>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</si>
  <si>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</si>
  <si>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</si>
  <si>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</si>
  <si>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</si>
  <si>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</si>
  <si>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Own debt securities issued other than own covered bonds or securitisations</t>
  </si>
  <si>
    <t>Own covered bonds and securitisations issued and not yet pledged</t>
  </si>
  <si>
    <t>TOTAL COLLATERAL RECEIVED AND OWN DEBT SECURITIES ISSUED</t>
  </si>
  <si>
    <t>AE3 -Sources of encumbrance</t>
  </si>
  <si>
    <t>Sources of encumbrance</t>
  </si>
  <si>
    <t>Carrying amount of selected financial liabilities</t>
  </si>
  <si>
    <t>Matching liabilities, contingent liabilities or securities lent</t>
  </si>
  <si>
    <t>Assets, collateral received and own debt securities issued other than covered bonds and securitisations encumbered</t>
  </si>
  <si>
    <t>Placements with other banks, net of allowance for placement losses</t>
  </si>
  <si>
    <t>Intangible assets</t>
  </si>
  <si>
    <t>Cash, amounts due from banks and balances with the National Banks</t>
  </si>
  <si>
    <t>Investment properties</t>
  </si>
  <si>
    <t>Merkantil Bank Ltd Disclosure</t>
  </si>
  <si>
    <r>
      <rPr>
        <vertAlign val="superscript"/>
        <sz val="8"/>
        <rFont val="Arial"/>
        <family val="2"/>
        <charset val="238"/>
      </rPr>
      <t>1</t>
    </r>
    <r>
      <rPr>
        <sz val="8"/>
        <rFont val="Arial"/>
        <family val="2"/>
        <charset val="238"/>
      </rPr>
      <t>Profit for financial year 2020 is included in retained earnings.</t>
    </r>
  </si>
  <si>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regulation (EU) No 575/2013.</t>
    </r>
  </si>
  <si>
    <t>* the table contains exposures secured by financial collaterals and guarantees.</t>
  </si>
  <si>
    <t>Of which unrated</t>
  </si>
  <si>
    <t>IRRBB</t>
  </si>
  <si>
    <t>IRRBB1</t>
  </si>
  <si>
    <t>Interest rate risks of non-trading book activities</t>
  </si>
  <si>
    <t>IRRBB1 - Interest rate risks of non-trading book activities</t>
  </si>
  <si>
    <t>Changes of the economic value of equity</t>
  </si>
  <si>
    <t>Changes of the net interest income</t>
  </si>
  <si>
    <t>Supervisory shock scenarios</t>
  </si>
  <si>
    <t>Parallel up</t>
  </si>
  <si>
    <t xml:space="preserve">Parallel down </t>
  </si>
  <si>
    <t xml:space="preserve">Steepener </t>
  </si>
  <si>
    <t>Flattener</t>
  </si>
  <si>
    <t>Short rates up</t>
  </si>
  <si>
    <t>Short rates down</t>
  </si>
  <si>
    <t>The encumbrances of Merkantil Bank’s assets and collaterals mostly arise in connection with loans granted by the MNB’s Funding for Growth Scheme and the MNB’s collateralised loans. The collaterals for these MNB loans are partly the customer loans themselves, refinanced by the MNB’s funds and on the other hand mortgage bonds issued by OTP Mortgage Bank, and government bonds, which are in Merkantil Bank Ltd.’s books. The encumbrances caused by derivative deals largely arise from CIRS transactions, the market value of which may fluctuate depending on the foreign exchange rate.
In respect of the items recognized under other assets in the balance sheet, Merkantil Bank Ltd. does not consider its cash balance, intangible assets, tangible assets, or inventories subject to encumbrance.</t>
  </si>
  <si>
    <t>Remuneration policy</t>
  </si>
  <si>
    <t>REM1</t>
  </si>
  <si>
    <t>Remuneration awarded for the financial year</t>
  </si>
  <si>
    <t>REM2</t>
  </si>
  <si>
    <t>Special payments to staff whose professional activities have a material impact on institutions’ risk profile (identified staff)</t>
  </si>
  <si>
    <t>REM3</t>
  </si>
  <si>
    <t>Deferred remuneration</t>
  </si>
  <si>
    <t>REM4</t>
  </si>
  <si>
    <t>Remuneration of 1 million EUR or more per year</t>
  </si>
  <si>
    <t>REM5</t>
  </si>
  <si>
    <t>Information on remuneration of staff whose professional activities have a material impact on institutions’ risk profile (identified staff)</t>
  </si>
  <si>
    <t>REM1 -Remuneration awarded for the financial year</t>
  </si>
  <si>
    <t>(in HUF million, person)</t>
  </si>
  <si>
    <t>MB Supervisory function</t>
  </si>
  <si>
    <t>MB Management function</t>
  </si>
  <si>
    <t>Other senior management</t>
  </si>
  <si>
    <t>Other identified staff</t>
  </si>
  <si>
    <t>Fixed remuneration</t>
  </si>
  <si>
    <t>Number of identified staff</t>
  </si>
  <si>
    <t>Total fixed remuneration</t>
  </si>
  <si>
    <t>Of which: cash-based</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</si>
  <si>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</si>
  <si>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</si>
  <si>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</si>
  <si>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</si>
  <si>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</si>
  <si>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</si>
  <si>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</si>
  <si>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</si>
  <si>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</si>
  <si>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</si>
  <si>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</si>
  <si>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</si>
  <si>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</si>
  <si>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</si>
  <si>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</si>
  <si>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</si>
  <si>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REM2 -Special payments to staff whose professional activities have a material impact on institutions’ risk profile (identified staff)</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</si>
  <si>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</si>
  <si>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</si>
  <si>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</si>
  <si>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</si>
  <si>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</si>
  <si>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</si>
  <si>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</si>
  <si>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</si>
  <si>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</si>
  <si>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</si>
  <si>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</si>
  <si>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</si>
  <si>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</si>
  <si>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</si>
  <si>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REM3 -Deferred remuneration</t>
  </si>
  <si>
    <t>Total amount of deferred remuneration awarded for previous performance periods</t>
  </si>
  <si>
    <t>Of which due to vest in the financial year</t>
  </si>
  <si>
    <t>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</si>
  <si>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</si>
  <si>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</si>
  <si>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</si>
  <si>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Total amount of deferred remuneration awarded before the financial year actually paid out in the financial year</t>
  </si>
  <si>
    <t>Total of amount of deferred remuneration awarded for previous performance period that has vested but is subject to retention periods</t>
  </si>
  <si>
    <t>Cash-based</t>
  </si>
  <si>
    <t>Shares or equivalent ownership interests</t>
  </si>
  <si>
    <t>Share-linked instruments or equivalent non-cash instruments</t>
  </si>
  <si>
    <t>Other instruments</t>
  </si>
  <si>
    <t>Other forms</t>
  </si>
  <si>
    <t>Total amount</t>
  </si>
  <si>
    <t>REM4 -Remuneration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</si>
  <si>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</si>
  <si>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</si>
  <si>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</si>
  <si>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</si>
  <si>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</si>
  <si>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</si>
  <si>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</si>
  <si>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</si>
  <si>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</si>
  <si>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</si>
  <si>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</si>
  <si>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</si>
  <si>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</si>
  <si>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 To be extended as appropriate, if further payment bands are needed.</t>
  </si>
  <si>
    <t>REM5 -Information on remuneration of staff whose professional activities have a material impact on institutions’ risk profile (identified staff)</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</si>
  <si>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</si>
  <si>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</si>
  <si>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</si>
  <si>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</si>
  <si>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</si>
  <si>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</si>
  <si>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</si>
  <si>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</si>
  <si>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</si>
  <si>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</si>
  <si>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</si>
  <si>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</si>
  <si>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</si>
  <si>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</si>
  <si>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</si>
  <si>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</si>
  <si>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CR2-A - Changes in the stock of general and specific credit risk adjustments</t>
  </si>
  <si>
    <t>Accumulated specific /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</si>
  <si>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</si>
  <si>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</si>
  <si>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</si>
  <si>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</si>
  <si>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</si>
  <si>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</si>
  <si>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Cured from default or non-impaired</t>
  </si>
  <si>
    <t>Closing balance</t>
  </si>
  <si>
    <t>Recoveries on credit risk adjustments recorded directly to the statement of profit or loss</t>
  </si>
  <si>
    <t>Specific credit risk adjustments directly recorded to the statement of profit or loss</t>
  </si>
  <si>
    <t>31.12.2022</t>
  </si>
  <si>
    <t>31.12.2023</t>
  </si>
  <si>
    <t>30.09.2023</t>
  </si>
  <si>
    <t>30.06.2023</t>
  </si>
  <si>
    <t>31.03.2023</t>
  </si>
  <si>
    <t>The change of Tier1 capital and the leverage ratio total assets can have an impact on leverage ratio.
Currently there is no regulatory minimum level for the leverage ratio. In line with the proposal of the European decision makers Merkantil Bank considers 3% as minimum level of leverage ratio. Taking into accout that the current level of the leverage ratio exceeds this minimum level, there is no intention of decreasing the leverage ratio. The Merkantil Bank monitors the level of leverage ratio quarterly and as part of Recovery Plan indicators informs the Asset-Liability Committee. If the leverage ratio reaches crtical level, the Asset-Liability Committee asks the competent departments to prepare action plan in oder to handle the breaching the minimum level.</t>
  </si>
  <si>
    <t>The capital requirement calculation of Merkantil Bank on 31st December 2023 is based on IFRS and audited data.
Merkantil Bank applied standardized capital calculation method regarding credit and market risk and advanced measurement approach (AMA) regarding the operational risk.</t>
  </si>
  <si>
    <t>Repo liabilities</t>
  </si>
  <si>
    <t>Liabilities from issued securities</t>
  </si>
  <si>
    <t>Leasing liabilities</t>
  </si>
  <si>
    <t>Deferred tax liabilities</t>
  </si>
  <si>
    <t xml:space="preserve">Repo receivables </t>
  </si>
  <si>
    <t>Financial assets at fair value through other comprehensive income</t>
  </si>
  <si>
    <t>Loans</t>
  </si>
  <si>
    <t>Securities at amortised cost</t>
  </si>
  <si>
    <t>Investments in subsidiaries</t>
  </si>
  <si>
    <t>Derivative financial assets designated as hedge accounting relationships</t>
  </si>
  <si>
    <t>Current tax receivables</t>
  </si>
  <si>
    <t>Financial liabilities at fair value through profit or loss</t>
  </si>
  <si>
    <t>Held for trading derivative financial liabilities</t>
  </si>
  <si>
    <t>Derivative financial liabilities designated as hedge accounting relationships</t>
  </si>
  <si>
    <t>The table contains changes in the stock of "defaulted" in accordance with the Article 178 of CRR.</t>
  </si>
  <si>
    <t>For the determination of the exposure arising from the interest rate risk of the banking book the Bank - based on its size, geographical location and activity - applies both income-based (changes in the net interest income - ΔNII) and economic capital-based (changes in the economic value of equity - ΔEVE) dinamic models in line with the 2nd modelling sophistication category. The modelling is carried out within the frameworks prescribed by the EBA Guideline and internal regulations. The bank applies dynamic cash-flow modelling with constant balance sheet assumption in case of ΔNII, and run-off balance sheet in case of ΔEVE. The individual cash flows are recalculated dynamicallya for each scenario according to the behavioral functions typical to each scenario. The exposure is determined using the 6 Standards EBA interest rate shock scenarios, applying the shock amount prescribe in the EBA Guideline.</t>
  </si>
  <si>
    <t>12.31.2022</t>
  </si>
  <si>
    <t>Opening balance - 31.12.2022</t>
  </si>
  <si>
    <t>Closing balance - 31.12.2023  (6 =1 + 2 - 3 - 4 + 5)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</si>
</sst>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0.0%"/>
    <numFmt numFmtId="167" formatCode="_-* #,##0.00\ _F_t_-;\-* #,##0.00\ _F_t_-;_-* &quot;-&quot;??\ _F_t_-;_-@_-"/>
    <numFmt numFmtId="168" formatCode="#,##0_ ;\-#,##0\ "/>
  </numFmts>
  <fonts count="3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sz val="8"/>
      <color theme="8"/>
      <name val="Arial"/>
      <family val="2"/>
    </font>
    <font>
      <b/>
      <sz val="8"/>
      <color rgb="FFFF000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s>
  <cellStyleXfs count="11">
    <xf numFmtId="0" fontId="0" fillId="0" borderId="0"/>
    <xf numFmtId="9" fontId="3" fillId="0" borderId="0" applyFont="0" applyFill="0" applyBorder="0" applyAlignment="0" applyProtection="0"/>
    <xf numFmtId="0" fontId="4" fillId="0" borderId="0"/>
    <xf numFmtId="0" fontId="17" fillId="0" borderId="0">
      <alignment horizontal="left" vertical="center" wrapText="1"/>
    </xf>
    <xf numFmtId="0" fontId="21" fillId="0" borderId="0" applyNumberFormat="0" applyFill="0" applyBorder="0" applyAlignment="0" applyProtection="0"/>
    <xf numFmtId="0" fontId="2" fillId="0" borderId="0"/>
    <xf numFmtId="167" fontId="2"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1" fillId="0" borderId="0"/>
    <xf numFmtId="43" fontId="3" fillId="0" borderId="0" applyFont="0" applyFill="0" applyBorder="0" applyAlignment="0" applyProtection="0"/>
  </cellStyleXfs>
  <cellXfs count="537">
    <xf numFmtId="0" fontId="0" fillId="0" borderId="0" xfId="0"/>
    <xf numFmtId="0" fontId="6" fillId="0" borderId="0" xfId="0" applyFont="1"/>
    <xf numFmtId="0" fontId="7" fillId="0" borderId="0" xfId="0" applyFont="1"/>
    <xf numFmtId="164" fontId="8" fillId="0" borderId="0" xfId="0" applyNumberFormat="1" applyFont="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right" wrapText="1"/>
    </xf>
    <xf numFmtId="0" fontId="6" fillId="0" borderId="0" xfId="0" applyFont="1" applyFill="1" applyBorder="1"/>
    <xf numFmtId="0" fontId="10" fillId="0" borderId="1" xfId="0" applyFont="1" applyFill="1" applyBorder="1" applyAlignment="1">
      <alignment horizontal="center" vertical="center" wrapText="1"/>
    </xf>
    <xf numFmtId="0" fontId="11" fillId="0" borderId="0" xfId="0" applyFont="1" applyBorder="1" applyAlignment="1">
      <alignment horizontal="left"/>
    </xf>
    <xf numFmtId="3" fontId="12" fillId="0" borderId="0" xfId="0" applyNumberFormat="1" applyFont="1" applyFill="1" applyBorder="1"/>
    <xf numFmtId="0" fontId="13" fillId="0" borderId="0" xfId="0" applyFont="1" applyFill="1" applyBorder="1" applyAlignment="1">
      <alignment horizontal="left" vertical="center" wrapText="1" indent="1"/>
    </xf>
    <xf numFmtId="3" fontId="13" fillId="0" borderId="0" xfId="0" applyNumberFormat="1" applyFont="1" applyFill="1" applyBorder="1" applyAlignment="1">
      <alignment horizontal="right" vertical="center"/>
    </xf>
    <xf numFmtId="10" fontId="12" fillId="0" borderId="0" xfId="1" applyNumberFormat="1" applyFont="1" applyFill="1" applyBorder="1"/>
    <xf numFmtId="10" fontId="13" fillId="0" borderId="0" xfId="1" applyNumberFormat="1" applyFont="1" applyFill="1" applyBorder="1" applyAlignment="1">
      <alignment horizontal="right" vertical="center"/>
    </xf>
    <xf numFmtId="0" fontId="13" fillId="0" borderId="0" xfId="0" applyFont="1" applyFill="1" applyBorder="1" applyAlignment="1">
      <alignment horizontal="left" vertical="center" wrapText="1" indent="2"/>
    </xf>
    <xf numFmtId="0" fontId="12" fillId="0" borderId="0" xfId="0" applyFont="1" applyFill="1" applyBorder="1" applyAlignment="1">
      <alignment horizontal="left" indent="2"/>
    </xf>
    <xf numFmtId="10" fontId="12" fillId="0" borderId="0" xfId="0" applyNumberFormat="1" applyFont="1" applyFill="1" applyBorder="1"/>
    <xf numFmtId="0" fontId="11" fillId="0" borderId="0" xfId="0" applyFont="1" applyFill="1" applyBorder="1" applyAlignment="1">
      <alignment horizontal="left"/>
    </xf>
    <xf numFmtId="0" fontId="12" fillId="0" borderId="0" xfId="0" applyFont="1" applyFill="1" applyBorder="1" applyAlignment="1">
      <alignment horizontal="left"/>
    </xf>
    <xf numFmtId="0" fontId="14" fillId="2" borderId="0" xfId="0" applyFont="1" applyFill="1" applyBorder="1"/>
    <xf numFmtId="0" fontId="6" fillId="0" borderId="0" xfId="0" applyNumberFormat="1" applyFont="1" applyFill="1" applyAlignment="1">
      <alignment vertical="center" wrapText="1"/>
    </xf>
    <xf numFmtId="0" fontId="11" fillId="0" borderId="0" xfId="0" applyFont="1" applyFill="1" applyBorder="1" applyAlignment="1"/>
    <xf numFmtId="0" fontId="10" fillId="0" borderId="2"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indent="1"/>
    </xf>
    <xf numFmtId="3" fontId="10" fillId="0" borderId="0" xfId="0" applyNumberFormat="1" applyFont="1" applyFill="1" applyBorder="1" applyAlignment="1">
      <alignment horizontal="right" vertical="center"/>
    </xf>
    <xf numFmtId="0" fontId="10" fillId="0" borderId="3" xfId="0" applyFont="1" applyFill="1" applyBorder="1" applyAlignment="1">
      <alignment horizontal="left" indent="1"/>
    </xf>
    <xf numFmtId="3" fontId="10" fillId="0" borderId="3" xfId="0" applyNumberFormat="1" applyFont="1" applyFill="1" applyBorder="1" applyAlignment="1">
      <alignment horizontal="right" vertical="center"/>
    </xf>
    <xf numFmtId="0" fontId="10" fillId="0" borderId="1" xfId="0" applyFont="1" applyFill="1" applyBorder="1" applyAlignment="1">
      <alignment vertical="center" wrapText="1"/>
    </xf>
    <xf numFmtId="0" fontId="10" fillId="0" borderId="3" xfId="0" applyFont="1" applyFill="1" applyBorder="1" applyAlignment="1">
      <alignment vertical="center" wrapText="1"/>
    </xf>
    <xf numFmtId="14" fontId="10" fillId="0" borderId="1" xfId="2" applyNumberFormat="1" applyFont="1" applyFill="1" applyBorder="1" applyAlignment="1">
      <alignment horizontal="center" vertical="center" wrapText="1"/>
    </xf>
    <xf numFmtId="0" fontId="12" fillId="0" borderId="0" xfId="0" applyFont="1"/>
    <xf numFmtId="0" fontId="12" fillId="0" borderId="0" xfId="0" quotePrefix="1" applyFont="1"/>
    <xf numFmtId="0" fontId="10" fillId="0" borderId="2" xfId="0" applyFont="1" applyBorder="1" applyAlignment="1">
      <alignment horizontal="center"/>
    </xf>
    <xf numFmtId="0" fontId="10" fillId="0" borderId="3" xfId="0" applyFont="1" applyBorder="1" applyAlignment="1">
      <alignment horizontal="center" vertical="center" wrapText="1"/>
    </xf>
    <xf numFmtId="0" fontId="13" fillId="0" borderId="0" xfId="0" applyFont="1" applyFill="1" applyBorder="1" applyAlignment="1">
      <alignment wrapText="1"/>
    </xf>
    <xf numFmtId="0" fontId="10" fillId="0" borderId="0" xfId="0" applyFont="1" applyFill="1" applyBorder="1" applyAlignment="1">
      <alignment wrapText="1"/>
    </xf>
    <xf numFmtId="0" fontId="12" fillId="0" borderId="0" xfId="0" applyFont="1" applyFill="1" applyBorder="1" applyAlignment="1">
      <alignment wrapText="1"/>
    </xf>
    <xf numFmtId="0" fontId="13" fillId="0" borderId="0" xfId="0" applyFont="1" applyFill="1" applyBorder="1" applyAlignment="1">
      <alignment vertical="center" wrapText="1"/>
    </xf>
    <xf numFmtId="0" fontId="10" fillId="0" borderId="0" xfId="0" applyFont="1" applyFill="1" applyBorder="1" applyAlignment="1">
      <alignment vertical="center" wrapText="1"/>
    </xf>
    <xf numFmtId="0" fontId="13" fillId="0" borderId="0" xfId="0" applyFont="1" applyFill="1" applyBorder="1"/>
    <xf numFmtId="0" fontId="11" fillId="0" borderId="3" xfId="2" applyFont="1" applyBorder="1" applyAlignment="1">
      <alignment horizontal="center" vertical="center" wrapText="1"/>
    </xf>
    <xf numFmtId="0" fontId="12" fillId="0" borderId="3" xfId="2" applyFont="1" applyFill="1" applyBorder="1" applyAlignment="1">
      <alignment vertical="center"/>
    </xf>
    <xf numFmtId="0" fontId="12" fillId="0" borderId="0" xfId="2" applyFont="1" applyFill="1" applyBorder="1" applyAlignment="1">
      <alignment vertical="center"/>
    </xf>
    <xf numFmtId="0" fontId="12" fillId="0" borderId="2" xfId="2" applyFont="1" applyFill="1" applyBorder="1" applyAlignment="1">
      <alignment vertical="center"/>
    </xf>
    <xf numFmtId="0" fontId="5" fillId="2" borderId="0" xfId="0" applyNumberFormat="1" applyFont="1" applyFill="1" applyBorder="1" applyAlignment="1" applyProtection="1">
      <alignment horizontal="left" vertical="center"/>
    </xf>
    <xf numFmtId="0" fontId="0" fillId="0" borderId="0" xfId="0" applyAlignment="1">
      <alignment horizontal="center"/>
    </xf>
    <xf numFmtId="0" fontId="10" fillId="0" borderId="8" xfId="0" applyFont="1" applyFill="1" applyBorder="1" applyAlignment="1">
      <alignment vertical="center" wrapText="1"/>
    </xf>
    <xf numFmtId="0" fontId="0" fillId="0" borderId="8" xfId="0" applyBorder="1"/>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3" fontId="10" fillId="0" borderId="3"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3" fillId="0" borderId="0" xfId="0" applyFont="1" applyFill="1" applyBorder="1" applyAlignment="1">
      <alignment horizontal="center"/>
    </xf>
    <xf numFmtId="3"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3" xfId="2" applyFont="1" applyFill="1" applyBorder="1" applyAlignment="1">
      <alignment horizontal="center" vertical="center" wrapText="1"/>
    </xf>
    <xf numFmtId="0" fontId="12" fillId="0" borderId="0" xfId="0" applyFont="1" applyBorder="1" applyAlignment="1">
      <alignment vertical="center"/>
    </xf>
    <xf numFmtId="10" fontId="13" fillId="0" borderId="0" xfId="1" applyNumberFormat="1" applyFont="1" applyFill="1" applyBorder="1" applyAlignment="1">
      <alignment horizontal="center" vertical="center"/>
    </xf>
    <xf numFmtId="0" fontId="11" fillId="0" borderId="1" xfId="0" applyFont="1" applyBorder="1" applyAlignment="1">
      <alignment vertical="center"/>
    </xf>
    <xf numFmtId="14" fontId="11" fillId="0" borderId="1" xfId="0" applyNumberFormat="1" applyFont="1" applyBorder="1" applyAlignment="1">
      <alignment horizontal="center" vertical="center"/>
    </xf>
    <xf numFmtId="0" fontId="12" fillId="0" borderId="0" xfId="0" applyFont="1" applyFill="1" applyBorder="1"/>
    <xf numFmtId="3" fontId="13"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3" fillId="0" borderId="0" xfId="0" applyFont="1" applyFill="1" applyBorder="1" applyAlignment="1">
      <alignment horizontal="justify" vertical="center"/>
    </xf>
    <xf numFmtId="0" fontId="13" fillId="0" borderId="3" xfId="0" applyFont="1" applyFill="1" applyBorder="1" applyAlignment="1">
      <alignment horizontal="justify"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14" fontId="10" fillId="0" borderId="0" xfId="0" applyNumberFormat="1" applyFont="1" applyFill="1" applyBorder="1" applyAlignment="1">
      <alignment horizontal="center" vertical="center" wrapText="1"/>
    </xf>
    <xf numFmtId="14" fontId="10" fillId="0" borderId="12" xfId="0" applyNumberFormat="1"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0" fillId="0" borderId="4" xfId="0" applyFont="1" applyFill="1" applyBorder="1" applyAlignment="1">
      <alignment horizontal="justify" vertical="center" wrapText="1"/>
    </xf>
    <xf numFmtId="3" fontId="10" fillId="0" borderId="4" xfId="0" applyNumberFormat="1" applyFont="1" applyFill="1" applyBorder="1" applyAlignment="1">
      <alignment horizontal="center" vertical="center"/>
    </xf>
    <xf numFmtId="0" fontId="13" fillId="0" borderId="4" xfId="0" applyFont="1" applyFill="1" applyBorder="1" applyAlignment="1">
      <alignment horizontal="justify" vertical="center" wrapText="1"/>
    </xf>
    <xf numFmtId="3" fontId="13" fillId="0" borderId="4" xfId="0" applyNumberFormat="1" applyFont="1" applyFill="1" applyBorder="1" applyAlignment="1">
      <alignment horizontal="center" vertical="center"/>
    </xf>
    <xf numFmtId="10" fontId="10" fillId="0" borderId="0" xfId="1" applyNumberFormat="1" applyFont="1" applyFill="1" applyBorder="1" applyAlignment="1">
      <alignment horizontal="center" vertical="center"/>
    </xf>
    <xf numFmtId="0" fontId="13" fillId="0" borderId="0" xfId="0" applyFont="1" applyFill="1" applyBorder="1" applyAlignment="1">
      <alignment horizontal="left" vertical="justify"/>
    </xf>
    <xf numFmtId="0" fontId="13" fillId="0" borderId="0" xfId="0" applyFont="1" applyFill="1" applyBorder="1" applyAlignment="1">
      <alignment vertical="justify"/>
    </xf>
    <xf numFmtId="0" fontId="13" fillId="0" borderId="3" xfId="0" applyFont="1" applyFill="1" applyBorder="1" applyAlignment="1">
      <alignment vertical="justify" wrapText="1"/>
    </xf>
    <xf numFmtId="3" fontId="12" fillId="0" borderId="0"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0" fontId="0" fillId="0" borderId="0" xfId="0" applyFill="1"/>
    <xf numFmtId="0" fontId="12" fillId="0" borderId="5" xfId="0" applyFont="1" applyBorder="1"/>
    <xf numFmtId="0" fontId="11" fillId="0" borderId="13" xfId="0" applyFont="1" applyBorder="1" applyAlignment="1">
      <alignment horizontal="center" vertical="center"/>
    </xf>
    <xf numFmtId="0" fontId="12" fillId="0" borderId="0" xfId="0" applyFont="1" applyBorder="1" applyAlignment="1">
      <alignment horizontal="center" vertical="center"/>
    </xf>
    <xf numFmtId="9" fontId="12" fillId="0" borderId="8" xfId="1" applyFont="1" applyFill="1" applyBorder="1" applyAlignment="1">
      <alignment horizontal="center" vertical="center"/>
    </xf>
    <xf numFmtId="0" fontId="5" fillId="2" borderId="0" xfId="0" applyNumberFormat="1" applyFont="1" applyFill="1" applyBorder="1" applyAlignment="1" applyProtection="1">
      <alignment vertical="center"/>
    </xf>
    <xf numFmtId="0" fontId="0" fillId="0" borderId="6" xfId="0" applyBorder="1"/>
    <xf numFmtId="0" fontId="15" fillId="0" borderId="0" xfId="0" applyFont="1" applyBorder="1"/>
    <xf numFmtId="0" fontId="12" fillId="0" borderId="6" xfId="0" applyFont="1" applyBorder="1" applyAlignment="1">
      <alignment horizontal="center"/>
    </xf>
    <xf numFmtId="0" fontId="12" fillId="0" borderId="0" xfId="0" applyFont="1" applyBorder="1" applyAlignment="1">
      <alignment horizontal="center"/>
    </xf>
    <xf numFmtId="0" fontId="12" fillId="0" borderId="8" xfId="0" applyFont="1" applyBorder="1" applyAlignment="1">
      <alignment horizontal="center"/>
    </xf>
    <xf numFmtId="0" fontId="0" fillId="0" borderId="5" xfId="0" applyBorder="1"/>
    <xf numFmtId="0" fontId="10" fillId="0" borderId="6" xfId="0" applyFont="1" applyFill="1" applyBorder="1" applyAlignment="1">
      <alignment horizontal="center" vertical="center" wrapText="1"/>
    </xf>
    <xf numFmtId="10" fontId="13" fillId="0" borderId="8" xfId="1" applyNumberFormat="1" applyFont="1" applyFill="1" applyBorder="1" applyAlignment="1">
      <alignment horizontal="right" vertical="center"/>
    </xf>
    <xf numFmtId="0" fontId="12" fillId="0" borderId="0" xfId="0" applyFont="1" applyAlignment="1">
      <alignment horizontal="center" vertical="center"/>
    </xf>
    <xf numFmtId="2"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2" fillId="0" borderId="6" xfId="0" applyFont="1" applyBorder="1" applyAlignment="1">
      <alignment horizontal="center" vertical="center"/>
    </xf>
    <xf numFmtId="0" fontId="13" fillId="0" borderId="6" xfId="0" applyFont="1" applyFill="1" applyBorder="1" applyAlignment="1">
      <alignment wrapText="1"/>
    </xf>
    <xf numFmtId="0" fontId="12" fillId="0" borderId="8" xfId="0" applyFont="1" applyBorder="1" applyAlignment="1">
      <alignment horizontal="center" vertical="center"/>
    </xf>
    <xf numFmtId="0" fontId="11" fillId="0" borderId="8" xfId="0" applyFont="1" applyFill="1" applyBorder="1" applyAlignment="1">
      <alignment wrapText="1"/>
    </xf>
    <xf numFmtId="0" fontId="12" fillId="0" borderId="11" xfId="0" applyFont="1" applyFill="1" applyBorder="1" applyAlignment="1">
      <alignment wrapText="1"/>
    </xf>
    <xf numFmtId="14" fontId="11" fillId="0" borderId="2" xfId="0" applyNumberFormat="1" applyFont="1" applyBorder="1" applyAlignment="1">
      <alignment horizontal="center"/>
    </xf>
    <xf numFmtId="3" fontId="13" fillId="0" borderId="6" xfId="0" applyNumberFormat="1" applyFont="1" applyFill="1" applyBorder="1" applyAlignment="1">
      <alignment horizontal="center" vertical="center"/>
    </xf>
    <xf numFmtId="3" fontId="12" fillId="0" borderId="11" xfId="0" applyNumberFormat="1" applyFont="1" applyFill="1" applyBorder="1" applyAlignment="1">
      <alignment horizontal="center" vertical="center"/>
    </xf>
    <xf numFmtId="3" fontId="13" fillId="0" borderId="11" xfId="0" applyNumberFormat="1" applyFont="1" applyFill="1" applyBorder="1" applyAlignment="1">
      <alignment horizontal="center" vertical="center"/>
    </xf>
    <xf numFmtId="3" fontId="13" fillId="0" borderId="0" xfId="0" applyNumberFormat="1" applyFont="1" applyFill="1" applyBorder="1" applyAlignment="1">
      <alignment horizontal="center"/>
    </xf>
    <xf numFmtId="3" fontId="11" fillId="0" borderId="8" xfId="0" applyNumberFormat="1" applyFont="1" applyFill="1" applyBorder="1" applyAlignment="1">
      <alignment horizontal="center" vertical="center"/>
    </xf>
    <xf numFmtId="3" fontId="10" fillId="0" borderId="8" xfId="0" applyNumberFormat="1" applyFont="1" applyFill="1" applyBorder="1" applyAlignment="1">
      <alignment horizontal="center"/>
    </xf>
    <xf numFmtId="0" fontId="12" fillId="0" borderId="10" xfId="0" applyFont="1" applyBorder="1" applyAlignment="1">
      <alignment horizontal="center" vertical="center"/>
    </xf>
    <xf numFmtId="0" fontId="12" fillId="0" borderId="6" xfId="0" applyFont="1" applyBorder="1" applyAlignment="1">
      <alignment vertical="center"/>
    </xf>
    <xf numFmtId="0" fontId="10" fillId="0" borderId="6" xfId="0" applyFont="1" applyFill="1" applyBorder="1" applyAlignment="1">
      <alignment horizontal="left" vertical="center" wrapText="1"/>
    </xf>
    <xf numFmtId="14" fontId="11" fillId="0" borderId="6"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xf>
    <xf numFmtId="0" fontId="18" fillId="0" borderId="0" xfId="0" applyFont="1" applyFill="1" applyBorder="1" applyAlignment="1">
      <alignment horizontal="left" indent="1"/>
    </xf>
    <xf numFmtId="0" fontId="19" fillId="0" borderId="0" xfId="0" applyFont="1" applyFill="1" applyBorder="1" applyAlignment="1">
      <alignment horizontal="left" vertical="center" wrapText="1" indent="1"/>
    </xf>
    <xf numFmtId="0" fontId="19" fillId="0" borderId="0" xfId="0" applyFont="1" applyFill="1" applyBorder="1" applyAlignment="1">
      <alignment horizontal="left" wrapText="1" indent="1"/>
    </xf>
    <xf numFmtId="0" fontId="19" fillId="0" borderId="0" xfId="0" applyFont="1" applyFill="1" applyBorder="1" applyAlignment="1">
      <alignment horizontal="left" indent="1"/>
    </xf>
    <xf numFmtId="0" fontId="12" fillId="0" borderId="8"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3" fontId="12" fillId="3" borderId="0" xfId="0" applyNumberFormat="1" applyFont="1" applyFill="1" applyBorder="1" applyAlignment="1">
      <alignment vertical="center"/>
    </xf>
    <xf numFmtId="0" fontId="11" fillId="3" borderId="0" xfId="0" applyFont="1" applyFill="1" applyBorder="1" applyAlignment="1">
      <alignment vertical="top" wrapText="1"/>
    </xf>
    <xf numFmtId="0" fontId="12" fillId="0" borderId="0" xfId="0" applyFont="1" applyFill="1" applyBorder="1" applyAlignment="1">
      <alignment horizontal="left" vertical="center" wrapText="1" indent="2"/>
    </xf>
    <xf numFmtId="0" fontId="12" fillId="0" borderId="0" xfId="0" applyFont="1" applyFill="1" applyBorder="1" applyAlignment="1">
      <alignment horizontal="left" wrapText="1"/>
    </xf>
    <xf numFmtId="0" fontId="11" fillId="3" borderId="8"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xf numFmtId="3" fontId="11" fillId="0" borderId="0" xfId="0" applyNumberFormat="1" applyFont="1" applyFill="1" applyBorder="1" applyAlignment="1">
      <alignment horizontal="right" vertical="center"/>
    </xf>
    <xf numFmtId="0" fontId="11" fillId="0" borderId="8" xfId="0" applyFont="1" applyFill="1" applyBorder="1"/>
    <xf numFmtId="166" fontId="11" fillId="0" borderId="8" xfId="1" applyNumberFormat="1" applyFont="1" applyFill="1" applyBorder="1"/>
    <xf numFmtId="0" fontId="11" fillId="0" borderId="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left" vertical="center" wrapText="1"/>
    </xf>
    <xf numFmtId="0" fontId="11" fillId="3" borderId="10" xfId="0" applyFont="1" applyFill="1" applyBorder="1" applyAlignment="1">
      <alignment vertical="top" wrapText="1"/>
    </xf>
    <xf numFmtId="3" fontId="12" fillId="0" borderId="10" xfId="0" applyNumberFormat="1" applyFont="1" applyFill="1" applyBorder="1" applyAlignment="1">
      <alignment horizontal="center" vertical="center"/>
    </xf>
    <xf numFmtId="0" fontId="11" fillId="0" borderId="10" xfId="0" applyFont="1" applyFill="1" applyBorder="1" applyAlignment="1">
      <alignment vertical="center" wrapText="1"/>
    </xf>
    <xf numFmtId="3" fontId="12" fillId="3" borderId="10" xfId="0" applyNumberFormat="1" applyFont="1" applyFill="1" applyBorder="1" applyAlignment="1">
      <alignment vertical="center"/>
    </xf>
    <xf numFmtId="0" fontId="12" fillId="0" borderId="10" xfId="0" applyFont="1" applyFill="1" applyBorder="1" applyAlignment="1">
      <alignment horizontal="left" wrapText="1"/>
    </xf>
    <xf numFmtId="0" fontId="12" fillId="0" borderId="8" xfId="0" applyFont="1" applyFill="1" applyBorder="1" applyAlignment="1">
      <alignment horizontal="center" vertical="center"/>
    </xf>
    <xf numFmtId="3" fontId="12" fillId="0" borderId="0" xfId="0" applyNumberFormat="1" applyFont="1" applyFill="1" applyBorder="1" applyAlignment="1">
      <alignment horizontal="right" vertical="center"/>
    </xf>
    <xf numFmtId="0" fontId="19" fillId="0" borderId="0" xfId="0" applyFont="1" applyFill="1" applyBorder="1" applyAlignment="1">
      <alignment horizontal="left" indent="2"/>
    </xf>
    <xf numFmtId="0" fontId="19"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12" fillId="0" borderId="0" xfId="0" applyFont="1" applyFill="1" applyBorder="1" applyAlignment="1">
      <alignment horizontal="left" wrapText="1" indent="2"/>
    </xf>
    <xf numFmtId="0" fontId="12" fillId="0" borderId="0" xfId="0" applyFont="1" applyFill="1" applyBorder="1" applyAlignment="1">
      <alignment horizontal="left" wrapText="1" indent="4"/>
    </xf>
    <xf numFmtId="3" fontId="12" fillId="3" borderId="0" xfId="0" applyNumberFormat="1" applyFont="1" applyFill="1" applyBorder="1" applyAlignment="1">
      <alignment horizontal="right" vertical="center"/>
    </xf>
    <xf numFmtId="0" fontId="11" fillId="0" borderId="10" xfId="0" applyFont="1" applyFill="1" applyBorder="1"/>
    <xf numFmtId="3" fontId="11" fillId="0" borderId="10" xfId="0" applyNumberFormat="1" applyFont="1" applyFill="1" applyBorder="1" applyAlignment="1">
      <alignment horizontal="right" vertical="center"/>
    </xf>
    <xf numFmtId="3" fontId="11" fillId="3" borderId="10" xfId="0" applyNumberFormat="1" applyFont="1" applyFill="1" applyBorder="1" applyAlignment="1">
      <alignment horizontal="right" vertical="center"/>
    </xf>
    <xf numFmtId="0" fontId="19" fillId="0" borderId="0" xfId="0" applyFont="1" applyFill="1" applyBorder="1" applyAlignment="1">
      <alignment horizontal="left" vertical="center" indent="2"/>
    </xf>
    <xf numFmtId="3" fontId="12" fillId="3" borderId="8" xfId="0" applyNumberFormat="1" applyFont="1" applyFill="1" applyBorder="1"/>
    <xf numFmtId="3" fontId="11" fillId="3" borderId="0" xfId="0" applyNumberFormat="1" applyFont="1" applyFill="1" applyBorder="1" applyAlignment="1">
      <alignment horizontal="right" vertical="center"/>
    </xf>
    <xf numFmtId="3" fontId="11" fillId="3" borderId="8" xfId="0" applyNumberFormat="1" applyFont="1" applyFill="1" applyBorder="1"/>
    <xf numFmtId="0" fontId="21" fillId="2" borderId="0" xfId="4" applyNumberFormat="1" applyFill="1" applyBorder="1" applyAlignment="1" applyProtection="1">
      <alignment vertical="center"/>
    </xf>
    <xf numFmtId="0" fontId="21" fillId="2" borderId="0" xfId="4" applyNumberFormat="1" applyFill="1" applyBorder="1" applyAlignment="1" applyProtection="1">
      <alignment horizontal="left" vertical="center"/>
    </xf>
    <xf numFmtId="0" fontId="18" fillId="0" borderId="0" xfId="2" applyFont="1" applyFill="1" applyBorder="1" applyAlignment="1">
      <alignment horizontal="left" vertical="center" wrapText="1" indent="1"/>
    </xf>
    <xf numFmtId="0" fontId="10" fillId="0" borderId="3"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8"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3" xfId="2" applyFont="1" applyBorder="1" applyAlignment="1">
      <alignment vertical="center" wrapText="1"/>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0" fillId="0" borderId="3" xfId="2" applyNumberFormat="1" applyFont="1" applyFill="1" applyBorder="1" applyAlignment="1">
      <alignment horizontal="center"/>
    </xf>
    <xf numFmtId="0" fontId="10" fillId="0" borderId="3" xfId="2" applyFont="1" applyBorder="1" applyAlignment="1">
      <alignment horizontal="center" vertical="center" wrapText="1"/>
    </xf>
    <xf numFmtId="0" fontId="10" fillId="0" borderId="15" xfId="2" applyFont="1" applyBorder="1" applyAlignment="1">
      <alignment horizontal="center" vertical="center" wrapText="1"/>
    </xf>
    <xf numFmtId="3" fontId="13" fillId="0" borderId="16" xfId="2" applyNumberFormat="1" applyFont="1" applyFill="1" applyBorder="1" applyAlignment="1">
      <alignment horizontal="center" vertical="center"/>
    </xf>
    <xf numFmtId="3" fontId="13" fillId="0" borderId="17" xfId="2" applyNumberFormat="1" applyFont="1" applyFill="1" applyBorder="1" applyAlignment="1">
      <alignment horizontal="center" vertical="center"/>
    </xf>
    <xf numFmtId="3" fontId="10" fillId="0" borderId="15" xfId="2" applyNumberFormat="1" applyFont="1" applyFill="1" applyBorder="1" applyAlignment="1">
      <alignment horizontal="center"/>
    </xf>
    <xf numFmtId="0" fontId="10" fillId="0" borderId="19" xfId="2" applyFont="1" applyBorder="1" applyAlignment="1">
      <alignment vertical="center" wrapText="1"/>
    </xf>
    <xf numFmtId="3" fontId="13" fillId="0" borderId="20" xfId="2" applyNumberFormat="1" applyFont="1" applyFill="1" applyBorder="1" applyAlignment="1">
      <alignment horizontal="center" vertical="center"/>
    </xf>
    <xf numFmtId="3" fontId="13" fillId="0" borderId="21" xfId="2" applyNumberFormat="1" applyFont="1" applyFill="1" applyBorder="1" applyAlignment="1">
      <alignment horizontal="center" vertical="center"/>
    </xf>
    <xf numFmtId="3" fontId="10" fillId="0" borderId="19" xfId="2" applyNumberFormat="1" applyFont="1" applyFill="1" applyBorder="1" applyAlignment="1">
      <alignment horizontal="center"/>
    </xf>
    <xf numFmtId="0" fontId="10" fillId="0" borderId="19" xfId="2" applyFont="1" applyBorder="1" applyAlignment="1">
      <alignment horizontal="center" vertical="center" wrapText="1"/>
    </xf>
    <xf numFmtId="3" fontId="12" fillId="3" borderId="22" xfId="0" applyNumberFormat="1" applyFont="1" applyFill="1" applyBorder="1" applyAlignment="1">
      <alignment horizontal="right" vertical="center"/>
    </xf>
    <xf numFmtId="3" fontId="12" fillId="3" borderId="23" xfId="0" applyNumberFormat="1" applyFont="1" applyFill="1" applyBorder="1" applyAlignment="1">
      <alignment horizontal="right" vertical="center"/>
    </xf>
    <xf numFmtId="3" fontId="12" fillId="3" borderId="24" xfId="0" applyNumberFormat="1" applyFont="1" applyFill="1" applyBorder="1" applyAlignment="1">
      <alignment horizontal="right" vertical="center"/>
    </xf>
    <xf numFmtId="3" fontId="12" fillId="3" borderId="25" xfId="0" applyNumberFormat="1" applyFont="1" applyFill="1" applyBorder="1" applyAlignment="1">
      <alignment horizontal="right" vertical="center"/>
    </xf>
    <xf numFmtId="3" fontId="12" fillId="3" borderId="26" xfId="0" applyNumberFormat="1" applyFont="1" applyFill="1" applyBorder="1" applyAlignment="1">
      <alignment horizontal="right" vertical="center"/>
    </xf>
    <xf numFmtId="3" fontId="12" fillId="3" borderId="27" xfId="0" applyNumberFormat="1" applyFont="1" applyFill="1" applyBorder="1" applyAlignment="1">
      <alignment horizontal="right" vertical="center"/>
    </xf>
    <xf numFmtId="0" fontId="10" fillId="0" borderId="2" xfId="2" applyFont="1" applyBorder="1" applyAlignment="1">
      <alignment vertical="center" wrapText="1"/>
    </xf>
    <xf numFmtId="0" fontId="13" fillId="0" borderId="0" xfId="0" applyFont="1"/>
    <xf numFmtId="3" fontId="13" fillId="3" borderId="0" xfId="2" applyNumberFormat="1" applyFont="1" applyFill="1" applyBorder="1" applyAlignment="1">
      <alignment horizontal="center"/>
    </xf>
    <xf numFmtId="3" fontId="13" fillId="3" borderId="17" xfId="2" applyNumberFormat="1" applyFont="1" applyFill="1" applyBorder="1" applyAlignment="1">
      <alignment horizontal="center"/>
    </xf>
    <xf numFmtId="0" fontId="13" fillId="0" borderId="4" xfId="2" applyFont="1" applyFill="1" applyBorder="1" applyAlignment="1">
      <alignment horizontal="left" vertical="center" wrapText="1"/>
    </xf>
    <xf numFmtId="3" fontId="13" fillId="0" borderId="4" xfId="2" applyNumberFormat="1" applyFont="1" applyFill="1" applyBorder="1" applyAlignment="1">
      <alignment horizontal="center" vertical="center"/>
    </xf>
    <xf numFmtId="0" fontId="13" fillId="0" borderId="0" xfId="2" applyFont="1" applyFill="1" applyBorder="1" applyAlignment="1">
      <alignment horizontal="center" vertical="center" wrapText="1"/>
    </xf>
    <xf numFmtId="0" fontId="0" fillId="0" borderId="0" xfId="0" applyAlignment="1">
      <alignment horizontal="left"/>
    </xf>
    <xf numFmtId="0" fontId="11" fillId="0" borderId="3" xfId="2" applyFont="1" applyBorder="1" applyAlignment="1">
      <alignment vertical="center"/>
    </xf>
    <xf numFmtId="0" fontId="19" fillId="0" borderId="0" xfId="2" applyFont="1" applyFill="1" applyBorder="1" applyAlignment="1">
      <alignment horizontal="left" vertical="center" indent="2"/>
    </xf>
    <xf numFmtId="0" fontId="11" fillId="0" borderId="3" xfId="2" applyFont="1" applyFill="1" applyBorder="1" applyAlignment="1">
      <alignment vertical="center"/>
    </xf>
    <xf numFmtId="0" fontId="11" fillId="0" borderId="3" xfId="2" applyFont="1" applyBorder="1" applyAlignment="1">
      <alignment horizontal="center"/>
    </xf>
    <xf numFmtId="0" fontId="12" fillId="0" borderId="0" xfId="2" applyFont="1" applyFill="1" applyBorder="1" applyAlignment="1">
      <alignment vertical="center" wrapText="1"/>
    </xf>
    <xf numFmtId="0" fontId="19" fillId="0" borderId="0" xfId="2" applyFont="1" applyFill="1" applyBorder="1" applyAlignment="1">
      <alignment horizontal="left" vertical="center" wrapText="1" indent="2"/>
    </xf>
    <xf numFmtId="0" fontId="13" fillId="0" borderId="3" xfId="0" applyFont="1" applyFill="1" applyBorder="1" applyAlignment="1">
      <alignment horizontal="left" vertical="center" wrapText="1" indent="2"/>
    </xf>
    <xf numFmtId="14" fontId="10" fillId="0" borderId="3" xfId="0" applyNumberFormat="1" applyFont="1" applyFill="1" applyBorder="1" applyAlignment="1">
      <alignment vertical="center" wrapText="1"/>
    </xf>
    <xf numFmtId="0" fontId="10" fillId="0" borderId="3" xfId="0" applyFont="1" applyFill="1" applyBorder="1" applyAlignment="1">
      <alignment horizontal="left" vertical="center" wrapText="1" indent="1"/>
    </xf>
    <xf numFmtId="166" fontId="13" fillId="0" borderId="0" xfId="1" applyNumberFormat="1" applyFont="1" applyFill="1" applyBorder="1" applyAlignment="1">
      <alignment horizontal="center" vertical="center"/>
    </xf>
    <xf numFmtId="166" fontId="10" fillId="0" borderId="3" xfId="1" applyNumberFormat="1" applyFont="1" applyFill="1" applyBorder="1" applyAlignment="1">
      <alignment horizontal="center" vertical="center"/>
    </xf>
    <xf numFmtId="9" fontId="10" fillId="0" borderId="1" xfId="1" applyFont="1" applyFill="1" applyBorder="1" applyAlignment="1">
      <alignment horizontal="center" vertical="center" wrapText="1"/>
    </xf>
    <xf numFmtId="3" fontId="13" fillId="0" borderId="17" xfId="0" applyNumberFormat="1" applyFont="1" applyFill="1" applyBorder="1" applyAlignment="1">
      <alignment horizontal="center" vertical="center"/>
    </xf>
    <xf numFmtId="3" fontId="13" fillId="0" borderId="15" xfId="0"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3" fontId="12" fillId="0" borderId="0" xfId="2" applyNumberFormat="1" applyFont="1" applyFill="1" applyBorder="1" applyAlignment="1">
      <alignment horizontal="center" vertical="center"/>
    </xf>
    <xf numFmtId="3" fontId="12" fillId="0" borderId="0" xfId="7" applyNumberFormat="1" applyFont="1" applyFill="1" applyBorder="1" applyAlignment="1">
      <alignment horizontal="center" vertical="center"/>
    </xf>
    <xf numFmtId="3" fontId="11" fillId="0" borderId="3" xfId="7" applyNumberFormat="1" applyFont="1" applyFill="1" applyBorder="1" applyAlignment="1">
      <alignment horizontal="center" vertical="center"/>
    </xf>
    <xf numFmtId="3" fontId="13" fillId="3" borderId="0" xfId="2" applyNumberFormat="1" applyFont="1" applyFill="1" applyBorder="1" applyAlignment="1">
      <alignment horizontal="center" vertical="center"/>
    </xf>
    <xf numFmtId="3" fontId="10" fillId="0" borderId="3" xfId="0" applyNumberFormat="1" applyFont="1" applyBorder="1" applyAlignment="1">
      <alignment horizontal="center" vertical="center"/>
    </xf>
    <xf numFmtId="0" fontId="12" fillId="0" borderId="6" xfId="0" quotePrefix="1" applyFont="1" applyBorder="1"/>
    <xf numFmtId="3" fontId="12" fillId="0" borderId="0" xfId="2" applyNumberFormat="1" applyFont="1" applyFill="1" applyBorder="1" applyAlignment="1">
      <alignment horizontal="center" vertical="center" wrapText="1"/>
    </xf>
    <xf numFmtId="3" fontId="12" fillId="3" borderId="0" xfId="2" applyNumberFormat="1" applyFont="1" applyFill="1" applyBorder="1" applyAlignment="1">
      <alignment horizontal="center" vertical="center"/>
    </xf>
    <xf numFmtId="3" fontId="11" fillId="0" borderId="3" xfId="2" applyNumberFormat="1" applyFont="1" applyFill="1" applyBorder="1" applyAlignment="1">
      <alignment horizontal="center" vertical="center"/>
    </xf>
    <xf numFmtId="165" fontId="12" fillId="0" borderId="0" xfId="2" applyNumberFormat="1" applyFont="1" applyFill="1" applyBorder="1" applyAlignment="1">
      <alignment horizontal="center" vertical="center"/>
    </xf>
    <xf numFmtId="3" fontId="12" fillId="3" borderId="0" xfId="2" applyNumberFormat="1" applyFont="1" applyFill="1" applyBorder="1" applyAlignment="1">
      <alignment horizontal="center" vertical="center" wrapText="1"/>
    </xf>
    <xf numFmtId="3" fontId="11" fillId="3" borderId="3" xfId="2" applyNumberFormat="1" applyFont="1" applyFill="1" applyBorder="1" applyAlignment="1">
      <alignment horizontal="center" vertical="center"/>
    </xf>
    <xf numFmtId="3" fontId="13" fillId="3" borderId="2" xfId="2" applyNumberFormat="1" applyFont="1" applyFill="1" applyBorder="1" applyAlignment="1">
      <alignment horizontal="center" vertical="center"/>
    </xf>
    <xf numFmtId="3" fontId="13" fillId="3" borderId="4" xfId="2" applyNumberFormat="1" applyFont="1" applyFill="1" applyBorder="1" applyAlignment="1">
      <alignment horizontal="center" vertical="center"/>
    </xf>
    <xf numFmtId="3" fontId="13" fillId="3" borderId="9" xfId="2" applyNumberFormat="1" applyFont="1" applyFill="1" applyBorder="1" applyAlignment="1">
      <alignment horizontal="center" vertical="center"/>
    </xf>
    <xf numFmtId="3" fontId="12" fillId="0" borderId="0" xfId="2" applyNumberFormat="1" applyFont="1" applyFill="1" applyBorder="1" applyAlignment="1">
      <alignment horizontal="center"/>
    </xf>
    <xf numFmtId="0" fontId="12" fillId="0" borderId="0" xfId="2" applyFont="1" applyFill="1" applyBorder="1"/>
    <xf numFmtId="0" fontId="12" fillId="0" borderId="0" xfId="2" applyFont="1" applyFill="1" applyBorder="1" applyAlignment="1">
      <alignment horizontal="left" indent="2"/>
    </xf>
    <xf numFmtId="3" fontId="12" fillId="0" borderId="0" xfId="2" applyNumberFormat="1" applyFont="1" applyFill="1" applyBorder="1" applyAlignment="1">
      <alignment horizontal="center" wrapText="1"/>
    </xf>
    <xf numFmtId="0" fontId="12" fillId="0" borderId="0" xfId="2" applyFont="1" applyFill="1" applyBorder="1" applyAlignment="1">
      <alignment wrapText="1"/>
    </xf>
    <xf numFmtId="0" fontId="12" fillId="0" borderId="0" xfId="2" applyFont="1" applyFill="1" applyBorder="1" applyAlignment="1">
      <alignment horizontal="left" vertical="center" wrapText="1"/>
    </xf>
    <xf numFmtId="0" fontId="11" fillId="0" borderId="3" xfId="2" applyFont="1" applyFill="1" applyBorder="1" applyAlignment="1">
      <alignment horizontal="left" vertical="center" wrapText="1"/>
    </xf>
    <xf numFmtId="9" fontId="11" fillId="0" borderId="3" xfId="2" applyNumberFormat="1" applyFont="1" applyBorder="1" applyAlignment="1">
      <alignment horizontal="center"/>
    </xf>
    <xf numFmtId="0" fontId="11" fillId="0" borderId="3" xfId="2" applyFont="1" applyFill="1" applyBorder="1"/>
    <xf numFmtId="0" fontId="11" fillId="0" borderId="2" xfId="2" applyFont="1" applyBorder="1" applyAlignment="1">
      <alignment horizontal="left" vertical="center"/>
    </xf>
    <xf numFmtId="0" fontId="13" fillId="0" borderId="0" xfId="2" applyFont="1" applyFill="1" applyBorder="1" applyAlignment="1">
      <alignment horizontal="left" vertical="center" wrapText="1" indent="1"/>
    </xf>
    <xf numFmtId="0" fontId="10" fillId="0" borderId="1" xfId="2" applyFont="1" applyFill="1" applyBorder="1" applyAlignment="1">
      <alignment horizontal="center" vertical="center" wrapText="1"/>
    </xf>
    <xf numFmtId="0" fontId="10" fillId="0" borderId="8" xfId="2" applyFont="1" applyFill="1" applyBorder="1" applyAlignment="1">
      <alignment horizontal="left" vertical="center" wrapText="1" indent="1"/>
    </xf>
    <xf numFmtId="3" fontId="10" fillId="0" borderId="8" xfId="2" applyNumberFormat="1" applyFont="1" applyFill="1" applyBorder="1" applyAlignment="1">
      <alignment horizontal="center" vertical="center"/>
    </xf>
    <xf numFmtId="0" fontId="11" fillId="0" borderId="8" xfId="0" applyFont="1" applyBorder="1" applyAlignment="1">
      <alignment horizontal="center"/>
    </xf>
    <xf numFmtId="0" fontId="10" fillId="0" borderId="0" xfId="2" applyFont="1" applyFill="1" applyBorder="1" applyAlignment="1">
      <alignment wrapText="1"/>
    </xf>
    <xf numFmtId="1" fontId="13" fillId="0" borderId="0" xfId="8" applyNumberFormat="1" applyFont="1" applyFill="1" applyBorder="1" applyAlignment="1">
      <alignment horizontal="center" vertical="center" wrapText="1"/>
    </xf>
    <xf numFmtId="0" fontId="10" fillId="0" borderId="5" xfId="2" applyFont="1" applyFill="1" applyBorder="1" applyAlignment="1">
      <alignment horizontal="center" vertical="center" wrapText="1"/>
    </xf>
    <xf numFmtId="3" fontId="13" fillId="0" borderId="3" xfId="2" applyNumberFormat="1" applyFont="1" applyFill="1" applyBorder="1" applyAlignment="1">
      <alignment horizontal="center" vertical="center"/>
    </xf>
    <xf numFmtId="0" fontId="13" fillId="0" borderId="0" xfId="2" applyFont="1" applyFill="1" applyBorder="1" applyAlignment="1">
      <alignment horizontal="left" wrapText="1"/>
    </xf>
    <xf numFmtId="0" fontId="13" fillId="0" borderId="0" xfId="2" applyFont="1" applyFill="1" applyBorder="1" applyAlignment="1">
      <alignment horizontal="left" wrapText="1" indent="2"/>
    </xf>
    <xf numFmtId="0" fontId="10" fillId="0" borderId="6" xfId="2" applyFont="1" applyFill="1" applyBorder="1" applyAlignment="1">
      <alignment horizontal="left" vertical="center" wrapText="1"/>
    </xf>
    <xf numFmtId="9" fontId="10" fillId="3" borderId="6" xfId="8" applyFont="1" applyFill="1" applyBorder="1" applyAlignment="1">
      <alignment horizontal="center" vertical="center" wrapText="1"/>
    </xf>
    <xf numFmtId="0" fontId="10" fillId="0" borderId="10" xfId="2" applyFont="1" applyFill="1" applyBorder="1" applyAlignment="1">
      <alignment wrapText="1"/>
    </xf>
    <xf numFmtId="3" fontId="13" fillId="0" borderId="10" xfId="2" applyNumberFormat="1" applyFont="1" applyFill="1" applyBorder="1" applyAlignment="1">
      <alignment horizontal="center" vertical="center"/>
    </xf>
    <xf numFmtId="0" fontId="13" fillId="0" borderId="3" xfId="2" applyFont="1" applyFill="1" applyBorder="1" applyAlignment="1">
      <alignment horizontal="left" wrapText="1" indent="2"/>
    </xf>
    <xf numFmtId="0" fontId="13" fillId="0" borderId="3" xfId="2" applyFont="1" applyFill="1" applyBorder="1" applyAlignment="1">
      <alignment horizontal="left" wrapText="1"/>
    </xf>
    <xf numFmtId="0" fontId="10" fillId="0" borderId="9" xfId="2" applyFont="1" applyFill="1" applyBorder="1" applyAlignment="1">
      <alignment horizontal="left" wrapText="1"/>
    </xf>
    <xf numFmtId="3" fontId="13" fillId="0" borderId="9" xfId="2" applyNumberFormat="1" applyFont="1" applyFill="1" applyBorder="1" applyAlignment="1">
      <alignment horizontal="center" vertical="center"/>
    </xf>
    <xf numFmtId="0" fontId="12" fillId="0" borderId="0" xfId="2" applyFont="1" applyBorder="1" applyAlignment="1">
      <alignment horizontal="left" vertical="center"/>
    </xf>
    <xf numFmtId="0" fontId="12" fillId="0" borderId="0" xfId="2" applyFont="1" applyFill="1" applyBorder="1" applyAlignment="1">
      <alignment horizontal="left" vertical="center"/>
    </xf>
    <xf numFmtId="0" fontId="11" fillId="0" borderId="3" xfId="2" applyFont="1" applyBorder="1" applyAlignment="1">
      <alignment horizontal="center" vertical="center"/>
    </xf>
    <xf numFmtId="0" fontId="11" fillId="0" borderId="0" xfId="2" applyFont="1" applyBorder="1" applyAlignment="1">
      <alignment horizontal="left" vertical="center"/>
    </xf>
    <xf numFmtId="9" fontId="11" fillId="3" borderId="0" xfId="2" applyNumberFormat="1" applyFont="1" applyFill="1" applyBorder="1" applyAlignment="1">
      <alignment horizontal="center" vertical="center" wrapText="1"/>
    </xf>
    <xf numFmtId="0" fontId="11" fillId="0" borderId="0" xfId="2" applyFont="1" applyFill="1" applyBorder="1" applyAlignment="1">
      <alignment horizontal="left" vertical="center"/>
    </xf>
    <xf numFmtId="3" fontId="12" fillId="3" borderId="9" xfId="2" applyNumberFormat="1" applyFont="1" applyFill="1" applyBorder="1" applyAlignment="1">
      <alignment horizontal="center" vertical="center"/>
    </xf>
    <xf numFmtId="0" fontId="12" fillId="0" borderId="0" xfId="2" applyFont="1" applyFill="1" applyBorder="1" applyAlignment="1">
      <alignment horizontal="left" vertical="center" indent="2"/>
    </xf>
    <xf numFmtId="3" fontId="12" fillId="0" borderId="3" xfId="2" applyNumberFormat="1" applyFont="1" applyFill="1" applyBorder="1" applyAlignment="1">
      <alignment horizontal="center" vertical="center"/>
    </xf>
    <xf numFmtId="0" fontId="11" fillId="0" borderId="2" xfId="2" applyFont="1" applyFill="1" applyBorder="1" applyAlignment="1">
      <alignment horizontal="left" vertical="center"/>
    </xf>
    <xf numFmtId="0" fontId="12" fillId="0" borderId="0" xfId="2" applyFont="1" applyFill="1" applyBorder="1" applyAlignment="1">
      <alignment horizontal="left" vertical="center" wrapText="1" indent="2"/>
    </xf>
    <xf numFmtId="0" fontId="11" fillId="0" borderId="0" xfId="2" applyFont="1" applyFill="1" applyBorder="1" applyAlignment="1">
      <alignment horizontal="left" vertical="center" wrapText="1"/>
    </xf>
    <xf numFmtId="0" fontId="12" fillId="0" borderId="3" xfId="2" applyFont="1" applyFill="1" applyBorder="1" applyAlignment="1">
      <alignment horizontal="left" vertical="center"/>
    </xf>
    <xf numFmtId="0" fontId="12" fillId="0" borderId="0" xfId="2" applyFont="1" applyFill="1" applyBorder="1" applyAlignment="1">
      <alignment horizontal="left" vertical="center" wrapText="1" indent="4"/>
    </xf>
    <xf numFmtId="0" fontId="13" fillId="0" borderId="1" xfId="2" applyFont="1" applyFill="1" applyBorder="1" applyAlignment="1">
      <alignment vertical="center" wrapText="1"/>
    </xf>
    <xf numFmtId="3" fontId="12" fillId="0" borderId="1" xfId="2" applyNumberFormat="1" applyFont="1" applyFill="1" applyBorder="1" applyAlignment="1">
      <alignment horizontal="center" vertical="center"/>
    </xf>
    <xf numFmtId="0" fontId="15" fillId="0" borderId="3" xfId="0" applyFont="1" applyBorder="1"/>
    <xf numFmtId="0" fontId="11" fillId="0" borderId="8" xfId="0" applyFont="1" applyBorder="1" applyAlignment="1">
      <alignment horizontal="center" vertical="center"/>
    </xf>
    <xf numFmtId="0" fontId="13" fillId="0" borderId="0" xfId="0" applyFont="1" applyFill="1" applyBorder="1" applyAlignment="1"/>
    <xf numFmtId="3" fontId="13" fillId="0" borderId="0" xfId="0" applyNumberFormat="1" applyFont="1" applyBorder="1" applyAlignment="1">
      <alignment horizontal="right" indent="1"/>
    </xf>
    <xf numFmtId="3" fontId="24" fillId="0" borderId="0" xfId="0" applyNumberFormat="1" applyFont="1" applyFill="1" applyBorder="1" applyAlignment="1">
      <alignment horizontal="center" vertical="center"/>
    </xf>
    <xf numFmtId="0" fontId="10" fillId="0" borderId="0" xfId="0" applyFont="1" applyFill="1" applyBorder="1" applyAlignment="1">
      <alignment horizontal="left" wrapText="1"/>
    </xf>
    <xf numFmtId="10" fontId="13" fillId="0" borderId="3" xfId="1"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10" fontId="13" fillId="0" borderId="0" xfId="1" applyNumberFormat="1" applyFont="1" applyFill="1" applyBorder="1" applyAlignment="1">
      <alignment horizontal="center" vertical="center" wrapText="1"/>
    </xf>
    <xf numFmtId="0" fontId="6" fillId="0" borderId="0" xfId="0" applyFont="1" applyFill="1" applyBorder="1" applyAlignment="1">
      <alignment horizontal="left" vertical="center" wrapText="1" indent="2"/>
    </xf>
    <xf numFmtId="0" fontId="13" fillId="0" borderId="0" xfId="0" applyFont="1" applyFill="1" applyBorder="1" applyAlignment="1">
      <alignment horizontal="left" vertical="center" wrapText="1" indent="3"/>
    </xf>
    <xf numFmtId="0" fontId="12" fillId="0" borderId="0" xfId="0" applyFont="1" applyFill="1" applyBorder="1" applyAlignment="1">
      <alignment horizontal="left" indent="3"/>
    </xf>
    <xf numFmtId="0" fontId="13" fillId="0" borderId="8" xfId="0" applyFont="1" applyFill="1" applyBorder="1" applyAlignment="1">
      <alignment horizontal="left" vertical="center" wrapText="1" indent="2"/>
    </xf>
    <xf numFmtId="0" fontId="25" fillId="0" borderId="0" xfId="0" applyFont="1" applyFill="1" applyBorder="1"/>
    <xf numFmtId="0" fontId="0" fillId="2" borderId="0" xfId="0" applyFill="1"/>
    <xf numFmtId="0" fontId="26" fillId="2" borderId="0" xfId="0" applyFont="1" applyFill="1" applyBorder="1"/>
    <xf numFmtId="0" fontId="11" fillId="0" borderId="0" xfId="0" applyFont="1" applyFill="1" applyAlignment="1">
      <alignment horizontal="left"/>
    </xf>
    <xf numFmtId="0" fontId="11" fillId="2" borderId="0" xfId="0" applyFont="1" applyFill="1" applyAlignment="1">
      <alignment horizontal="left"/>
    </xf>
    <xf numFmtId="0" fontId="12" fillId="0" borderId="0" xfId="0" applyFont="1" applyFill="1"/>
    <xf numFmtId="0" fontId="12" fillId="2" borderId="0" xfId="0" applyFont="1" applyFill="1"/>
    <xf numFmtId="0" fontId="11" fillId="0" borderId="0" xfId="0" applyFont="1" applyAlignment="1">
      <alignment horizontal="left"/>
    </xf>
    <xf numFmtId="14" fontId="12" fillId="0" borderId="0" xfId="0" applyNumberFormat="1" applyFont="1" applyFill="1" applyAlignment="1">
      <alignment horizontal="right"/>
    </xf>
    <xf numFmtId="0" fontId="12" fillId="0" borderId="0" xfId="0" applyFont="1" applyAlignment="1">
      <alignment horizontal="right"/>
    </xf>
    <xf numFmtId="0" fontId="12" fillId="0" borderId="0" xfId="0" applyFont="1" applyFill="1" applyAlignment="1">
      <alignment horizontal="left"/>
    </xf>
    <xf numFmtId="0" fontId="13" fillId="0" borderId="0" xfId="4" applyFont="1" applyFill="1" applyBorder="1"/>
    <xf numFmtId="0" fontId="27" fillId="0" borderId="0" xfId="0" applyFont="1" applyFill="1" applyAlignment="1"/>
    <xf numFmtId="0" fontId="11" fillId="0" borderId="0" xfId="0" applyFont="1" applyFill="1" applyAlignment="1"/>
    <xf numFmtId="0" fontId="27" fillId="0" borderId="6" xfId="0" applyFont="1" applyFill="1" applyBorder="1" applyAlignment="1"/>
    <xf numFmtId="0" fontId="13" fillId="2" borderId="0" xfId="0" applyFont="1" applyFill="1" applyBorder="1" applyAlignment="1">
      <alignment horizontal="center"/>
    </xf>
    <xf numFmtId="0" fontId="13" fillId="2" borderId="0" xfId="0" applyFont="1" applyFill="1" applyBorder="1"/>
    <xf numFmtId="0" fontId="13" fillId="0" borderId="0" xfId="4" applyFont="1" applyFill="1" applyBorder="1" applyAlignment="1">
      <alignment horizontal="left"/>
    </xf>
    <xf numFmtId="0" fontId="13" fillId="0" borderId="8" xfId="4" applyFont="1" applyFill="1" applyBorder="1"/>
    <xf numFmtId="3" fontId="10" fillId="0" borderId="10" xfId="0" applyNumberFormat="1" applyFont="1" applyFill="1" applyBorder="1" applyAlignment="1">
      <alignment horizontal="center" vertical="center"/>
    </xf>
    <xf numFmtId="10" fontId="13" fillId="0" borderId="0" xfId="0" applyNumberFormat="1" applyFont="1" applyFill="1" applyBorder="1" applyAlignment="1">
      <alignment horizontal="center" vertical="center"/>
    </xf>
    <xf numFmtId="10" fontId="10" fillId="0" borderId="4" xfId="1" applyNumberFormat="1" applyFont="1" applyFill="1" applyBorder="1" applyAlignment="1">
      <alignment horizontal="center" vertical="center"/>
    </xf>
    <xf numFmtId="0" fontId="13" fillId="0" borderId="4" xfId="0" applyFont="1" applyFill="1" applyBorder="1" applyAlignment="1">
      <alignment horizontal="center" vertical="center"/>
    </xf>
    <xf numFmtId="3" fontId="13" fillId="0" borderId="10" xfId="0" applyNumberFormat="1" applyFont="1" applyFill="1" applyBorder="1" applyAlignment="1">
      <alignment horizontal="center" vertical="center"/>
    </xf>
    <xf numFmtId="0" fontId="13" fillId="0" borderId="10" xfId="0" applyFont="1" applyFill="1" applyBorder="1" applyAlignment="1">
      <alignment horizontal="justify" vertical="center" wrapText="1"/>
    </xf>
    <xf numFmtId="14" fontId="10" fillId="0" borderId="10" xfId="0" applyNumberFormat="1" applyFont="1" applyFill="1" applyBorder="1" applyAlignment="1">
      <alignment horizontal="center" vertical="center"/>
    </xf>
    <xf numFmtId="0" fontId="10" fillId="0" borderId="15" xfId="2" applyFont="1" applyFill="1" applyBorder="1" applyAlignment="1">
      <alignment horizontal="center" vertical="center" wrapText="1"/>
    </xf>
    <xf numFmtId="3" fontId="10" fillId="0" borderId="28" xfId="2"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1" fillId="0" borderId="2" xfId="2" applyNumberFormat="1" applyFont="1" applyFill="1" applyBorder="1" applyAlignment="1">
      <alignment horizontal="center" vertical="center"/>
    </xf>
    <xf numFmtId="3" fontId="11" fillId="3" borderId="2" xfId="2" applyNumberFormat="1" applyFont="1" applyFill="1" applyBorder="1" applyAlignment="1">
      <alignment horizontal="center" vertical="center"/>
    </xf>
    <xf numFmtId="3" fontId="12" fillId="3" borderId="3" xfId="2" applyNumberFormat="1" applyFont="1" applyFill="1" applyBorder="1" applyAlignment="1">
      <alignment horizontal="center" vertical="center"/>
    </xf>
    <xf numFmtId="0" fontId="11" fillId="0" borderId="6" xfId="0" applyFont="1" applyFill="1" applyBorder="1" applyAlignment="1"/>
    <xf numFmtId="0" fontId="22" fillId="0" borderId="0" xfId="0" applyFont="1"/>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14" fontId="10" fillId="0" borderId="1" xfId="0" applyNumberFormat="1" applyFont="1" applyFill="1" applyBorder="1" applyAlignment="1">
      <alignment horizontal="center" vertical="center" wrapText="1"/>
    </xf>
    <xf numFmtId="10" fontId="0" fillId="0" borderId="0" xfId="0" applyNumberFormat="1"/>
    <xf numFmtId="0" fontId="10"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0" fillId="0" borderId="8" xfId="0" applyFont="1" applyBorder="1" applyAlignment="1">
      <alignment horizontal="center" vertical="center"/>
    </xf>
    <xf numFmtId="0" fontId="13"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xf>
    <xf numFmtId="0" fontId="10" fillId="0" borderId="1" xfId="2"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0" fillId="0" borderId="0" xfId="8" applyNumberFormat="1"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0" fillId="0" borderId="0" xfId="0" applyAlignment="1">
      <alignment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3" xfId="2" applyFont="1" applyBorder="1" applyAlignment="1">
      <alignment horizontal="center" vertical="center" wrapText="1"/>
    </xf>
    <xf numFmtId="3" fontId="12" fillId="0" borderId="0" xfId="2" applyNumberFormat="1" applyFont="1" applyBorder="1" applyAlignment="1">
      <alignment horizontal="center" vertical="center"/>
    </xf>
    <xf numFmtId="0" fontId="5" fillId="2" borderId="0" xfId="0" applyFont="1" applyFill="1" applyAlignment="1">
      <alignment vertical="center"/>
    </xf>
    <xf numFmtId="0" fontId="14" fillId="2" borderId="0" xfId="0" applyFont="1" applyFill="1"/>
    <xf numFmtId="164" fontId="8" fillId="0" borderId="0" xfId="0" applyNumberFormat="1" applyFont="1" applyAlignment="1">
      <alignment horizontal="left" vertical="center"/>
    </xf>
    <xf numFmtId="0" fontId="9" fillId="0" borderId="0" xfId="0" applyFont="1" applyAlignment="1">
      <alignment horizontal="center" vertical="center" wrapText="1"/>
    </xf>
    <xf numFmtId="14" fontId="10" fillId="0" borderId="3"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3" fontId="13" fillId="0" borderId="0" xfId="0" applyNumberFormat="1" applyFont="1" applyAlignment="1">
      <alignment horizontal="center" vertical="center"/>
    </xf>
    <xf numFmtId="3" fontId="13" fillId="0" borderId="17" xfId="0" applyNumberFormat="1" applyFont="1" applyBorder="1" applyAlignment="1">
      <alignment horizontal="center" vertical="center"/>
    </xf>
    <xf numFmtId="3" fontId="13" fillId="3" borderId="0" xfId="0" applyNumberFormat="1" applyFont="1" applyFill="1" applyAlignment="1">
      <alignment horizontal="center" vertical="center"/>
    </xf>
    <xf numFmtId="3" fontId="13" fillId="0" borderId="3" xfId="0" applyNumberFormat="1" applyFont="1" applyBorder="1" applyAlignment="1">
      <alignment horizontal="center" vertical="center"/>
    </xf>
    <xf numFmtId="3" fontId="13" fillId="0" borderId="15" xfId="0" applyNumberFormat="1" applyFont="1" applyBorder="1" applyAlignment="1">
      <alignment horizontal="center" vertical="center"/>
    </xf>
    <xf numFmtId="14" fontId="10" fillId="0" borderId="15" xfId="0" applyNumberFormat="1" applyFont="1" applyBorder="1" applyAlignment="1">
      <alignment horizontal="center" vertical="center" wrapText="1"/>
    </xf>
    <xf numFmtId="0" fontId="13" fillId="0" borderId="2" xfId="0" applyFont="1" applyBorder="1" applyAlignment="1">
      <alignment vertical="center" wrapText="1"/>
    </xf>
    <xf numFmtId="0" fontId="13" fillId="0" borderId="0" xfId="0" applyFont="1" applyAlignment="1">
      <alignment vertical="center" wrapText="1"/>
    </xf>
    <xf numFmtId="0" fontId="13" fillId="0" borderId="3" xfId="0" applyFont="1" applyBorder="1" applyAlignment="1">
      <alignment vertical="center" wrapText="1"/>
    </xf>
    <xf numFmtId="0" fontId="10" fillId="0" borderId="0" xfId="0" applyFont="1" applyAlignment="1">
      <alignment horizontal="left"/>
    </xf>
    <xf numFmtId="9" fontId="11" fillId="0" borderId="1" xfId="2" applyNumberFormat="1" applyFont="1" applyBorder="1" applyAlignment="1">
      <alignment horizontal="center" vertical="center" wrapText="1"/>
    </xf>
    <xf numFmtId="0" fontId="12" fillId="0" borderId="0" xfId="2" applyFont="1" applyAlignment="1">
      <alignment horizontal="left" vertical="center"/>
    </xf>
    <xf numFmtId="0" fontId="12" fillId="0" borderId="0" xfId="2" applyFont="1" applyAlignment="1">
      <alignment horizontal="center" vertical="center"/>
    </xf>
    <xf numFmtId="9" fontId="12" fillId="0" borderId="0" xfId="2" applyNumberFormat="1" applyFont="1" applyAlignment="1">
      <alignment horizontal="center" vertical="center" wrapText="1"/>
    </xf>
    <xf numFmtId="0" fontId="12" fillId="0" borderId="0" xfId="2" applyFont="1" applyAlignment="1">
      <alignment horizontal="left" vertical="center" indent="2"/>
    </xf>
    <xf numFmtId="0" fontId="12" fillId="0" borderId="0" xfId="2" applyFont="1" applyAlignment="1">
      <alignment horizontal="left" vertical="center" wrapText="1" indent="2"/>
    </xf>
    <xf numFmtId="0" fontId="12" fillId="0" borderId="10" xfId="2" applyFont="1" applyBorder="1" applyAlignment="1">
      <alignment horizontal="left" vertical="center" indent="2"/>
    </xf>
    <xf numFmtId="0" fontId="12" fillId="0" borderId="10" xfId="2" applyFont="1" applyBorder="1" applyAlignment="1">
      <alignment horizontal="center" vertical="center"/>
    </xf>
    <xf numFmtId="0" fontId="12" fillId="0" borderId="11" xfId="0" applyFont="1" applyBorder="1" applyAlignment="1">
      <alignment horizontal="center" vertical="center"/>
    </xf>
    <xf numFmtId="0" fontId="12" fillId="0" borderId="11" xfId="2" applyFont="1" applyBorder="1" applyAlignment="1">
      <alignment horizontal="left" vertical="center"/>
    </xf>
    <xf numFmtId="0" fontId="12" fillId="0" borderId="11" xfId="2" applyFont="1" applyBorder="1" applyAlignment="1">
      <alignment horizontal="center" vertical="center"/>
    </xf>
    <xf numFmtId="0" fontId="12" fillId="0" borderId="0" xfId="2" applyFont="1" applyAlignment="1">
      <alignment horizontal="left" vertical="center" indent="4"/>
    </xf>
    <xf numFmtId="0" fontId="12" fillId="0" borderId="10" xfId="2" applyFont="1" applyBorder="1" applyAlignment="1">
      <alignment horizontal="left" vertical="center" indent="4"/>
    </xf>
    <xf numFmtId="0" fontId="12" fillId="0" borderId="3" xfId="2" applyFont="1" applyBorder="1" applyAlignment="1">
      <alignment vertical="center"/>
    </xf>
    <xf numFmtId="0" fontId="12" fillId="0" borderId="3" xfId="2" applyFont="1" applyBorder="1" applyAlignment="1">
      <alignment horizontal="center" vertical="center"/>
    </xf>
    <xf numFmtId="3" fontId="12" fillId="0" borderId="3" xfId="2" applyNumberFormat="1" applyFont="1" applyBorder="1" applyAlignment="1">
      <alignment horizontal="center" vertical="center"/>
    </xf>
    <xf numFmtId="0" fontId="11" fillId="0" borderId="1" xfId="2" applyFont="1" applyBorder="1" applyAlignment="1">
      <alignment horizontal="center" vertical="center"/>
    </xf>
    <xf numFmtId="0" fontId="12" fillId="3" borderId="2" xfId="2" applyFont="1" applyFill="1" applyBorder="1" applyAlignment="1">
      <alignment horizontal="center" vertical="center"/>
    </xf>
    <xf numFmtId="9" fontId="12" fillId="3" borderId="2" xfId="2" applyNumberFormat="1" applyFont="1" applyFill="1" applyBorder="1" applyAlignment="1">
      <alignment horizontal="center" vertical="center" wrapText="1"/>
    </xf>
    <xf numFmtId="0" fontId="12" fillId="0" borderId="4" xfId="2" applyFont="1" applyBorder="1" applyAlignment="1">
      <alignment horizontal="left" vertical="center" wrapText="1" indent="2"/>
    </xf>
    <xf numFmtId="0" fontId="12" fillId="0" borderId="4" xfId="2" applyFont="1" applyBorder="1" applyAlignment="1">
      <alignment horizontal="center" vertical="center"/>
    </xf>
    <xf numFmtId="9" fontId="12" fillId="0" borderId="4" xfId="2" applyNumberFormat="1" applyFont="1" applyBorder="1" applyAlignment="1">
      <alignment horizontal="center" vertical="center" wrapText="1"/>
    </xf>
    <xf numFmtId="0" fontId="11" fillId="0" borderId="0" xfId="2" applyFont="1" applyAlignment="1">
      <alignment horizontal="left" vertical="center" wrapText="1"/>
    </xf>
    <xf numFmtId="0" fontId="12" fillId="3" borderId="0" xfId="2" applyFont="1" applyFill="1" applyAlignment="1">
      <alignment horizontal="center" vertical="center"/>
    </xf>
    <xf numFmtId="0" fontId="12" fillId="0" borderId="0" xfId="2" applyFont="1" applyAlignment="1">
      <alignment horizontal="left" vertical="center" wrapText="1"/>
    </xf>
    <xf numFmtId="0" fontId="12" fillId="0" borderId="4" xfId="2" applyFont="1" applyBorder="1" applyAlignment="1">
      <alignment horizontal="left" vertical="center" wrapText="1"/>
    </xf>
    <xf numFmtId="0" fontId="11" fillId="0" borderId="0" xfId="2" applyFont="1" applyAlignment="1">
      <alignment horizontal="left" vertical="center"/>
    </xf>
    <xf numFmtId="0" fontId="12" fillId="0" borderId="3" xfId="2" applyFont="1" applyBorder="1" applyAlignment="1">
      <alignment horizontal="left" vertical="center" indent="2"/>
    </xf>
    <xf numFmtId="0" fontId="12" fillId="0" borderId="2" xfId="2" applyFont="1" applyBorder="1" applyAlignment="1">
      <alignment horizontal="left" vertical="center"/>
    </xf>
    <xf numFmtId="0" fontId="12" fillId="0" borderId="2" xfId="2" applyFont="1" applyBorder="1" applyAlignment="1">
      <alignment horizontal="center" vertical="center"/>
    </xf>
    <xf numFmtId="9" fontId="12" fillId="0" borderId="2" xfId="2" applyNumberFormat="1" applyFont="1" applyBorder="1" applyAlignment="1">
      <alignment horizontal="center" vertical="center" wrapText="1"/>
    </xf>
    <xf numFmtId="0" fontId="12" fillId="0" borderId="4" xfId="2" applyFont="1" applyBorder="1" applyAlignment="1">
      <alignment horizontal="left" vertical="center" indent="2"/>
    </xf>
    <xf numFmtId="0" fontId="12" fillId="0" borderId="9" xfId="2" applyFont="1" applyBorder="1" applyAlignment="1">
      <alignment horizontal="left" vertical="center"/>
    </xf>
    <xf numFmtId="0" fontId="12" fillId="0" borderId="9" xfId="2" applyFont="1" applyBorder="1" applyAlignment="1">
      <alignment horizontal="center" vertical="center"/>
    </xf>
    <xf numFmtId="9" fontId="12" fillId="0" borderId="9" xfId="2" applyNumberFormat="1" applyFont="1" applyBorder="1" applyAlignment="1">
      <alignment horizontal="center" vertical="center" wrapText="1"/>
    </xf>
    <xf numFmtId="0" fontId="12" fillId="0" borderId="3" xfId="2" applyFont="1" applyBorder="1" applyAlignment="1">
      <alignment horizontal="left" vertical="center"/>
    </xf>
    <xf numFmtId="0" fontId="31" fillId="0" borderId="1" xfId="2" applyFont="1" applyBorder="1" applyAlignment="1">
      <alignment horizontal="center" vertical="center"/>
    </xf>
    <xf numFmtId="0" fontId="12" fillId="0" borderId="3" xfId="2" applyFont="1" applyBorder="1" applyAlignment="1">
      <alignment horizontal="left" vertical="center" wrapText="1"/>
    </xf>
    <xf numFmtId="0" fontId="12" fillId="0" borderId="2" xfId="0" applyFont="1" applyBorder="1"/>
    <xf numFmtId="0" fontId="12" fillId="3" borderId="0" xfId="2" applyFont="1" applyFill="1" applyAlignment="1">
      <alignment horizontal="center" vertical="center" wrapText="1"/>
    </xf>
    <xf numFmtId="0" fontId="12" fillId="0" borderId="0" xfId="2" applyFont="1" applyAlignment="1">
      <alignment horizontal="center" vertical="center" wrapText="1"/>
    </xf>
    <xf numFmtId="0" fontId="12" fillId="3" borderId="3" xfId="2" applyFont="1" applyFill="1" applyBorder="1" applyAlignment="1">
      <alignment horizontal="center" vertical="center"/>
    </xf>
    <xf numFmtId="0" fontId="10" fillId="0" borderId="0" xfId="9" applyFont="1" applyAlignment="1">
      <alignment horizontal="left" vertical="center"/>
    </xf>
    <xf numFmtId="3" fontId="10" fillId="0" borderId="0" xfId="7" applyNumberFormat="1" applyFont="1" applyFill="1" applyBorder="1" applyAlignment="1">
      <alignment horizontal="right" vertical="center" indent="2"/>
    </xf>
    <xf numFmtId="0" fontId="13" fillId="0" borderId="0" xfId="9" applyFont="1" applyAlignment="1">
      <alignment horizontal="left" vertical="center" wrapText="1"/>
    </xf>
    <xf numFmtId="3" fontId="13" fillId="0" borderId="0" xfId="7" applyNumberFormat="1" applyFont="1" applyFill="1" applyBorder="1" applyAlignment="1">
      <alignment horizontal="right" vertical="center" indent="2"/>
    </xf>
    <xf numFmtId="0" fontId="13" fillId="0" borderId="0" xfId="9" applyFont="1" applyAlignment="1">
      <alignment wrapText="1"/>
    </xf>
    <xf numFmtId="0" fontId="13" fillId="0" borderId="0" xfId="9" applyFont="1"/>
    <xf numFmtId="0" fontId="10" fillId="0" borderId="0" xfId="9" applyFont="1"/>
    <xf numFmtId="0" fontId="13" fillId="0" borderId="3" xfId="9" applyFont="1" applyBorder="1" applyAlignment="1">
      <alignment wrapText="1"/>
    </xf>
    <xf numFmtId="3" fontId="13" fillId="0" borderId="3" xfId="7" applyNumberFormat="1" applyFont="1" applyFill="1" applyBorder="1" applyAlignment="1">
      <alignment horizontal="right" vertical="center" indent="2"/>
    </xf>
    <xf numFmtId="164" fontId="13" fillId="0" borderId="0" xfId="10" applyNumberFormat="1" applyFont="1" applyFill="1" applyBorder="1" applyAlignment="1">
      <alignment vertical="center"/>
    </xf>
    <xf numFmtId="164" fontId="10" fillId="0" borderId="8" xfId="10" applyNumberFormat="1" applyFont="1" applyFill="1" applyBorder="1" applyAlignment="1">
      <alignment vertical="center"/>
    </xf>
    <xf numFmtId="10" fontId="12" fillId="0" borderId="0" xfId="0" applyNumberFormat="1" applyFont="1"/>
    <xf numFmtId="3" fontId="12" fillId="0" borderId="0" xfId="0" applyNumberFormat="1" applyFont="1" applyFill="1" applyBorder="1" applyAlignment="1">
      <alignment horizontal="center" vertical="center"/>
    </xf>
    <xf numFmtId="10" fontId="10" fillId="0" borderId="10" xfId="1" applyNumberFormat="1" applyFont="1" applyFill="1" applyBorder="1" applyAlignment="1">
      <alignment horizontal="center" vertical="center"/>
    </xf>
    <xf numFmtId="168" fontId="10" fillId="0" borderId="0" xfId="10" applyNumberFormat="1" applyFont="1" applyFill="1" applyBorder="1" applyAlignment="1">
      <alignment horizontal="center" vertical="center"/>
    </xf>
    <xf numFmtId="168" fontId="10" fillId="0" borderId="0" xfId="10" applyNumberFormat="1" applyFont="1" applyFill="1" applyBorder="1" applyAlignment="1">
      <alignment horizontal="center"/>
    </xf>
    <xf numFmtId="168" fontId="13" fillId="0" borderId="0" xfId="10" applyNumberFormat="1" applyFont="1" applyFill="1" applyBorder="1" applyAlignment="1">
      <alignment horizontal="center" vertical="center"/>
    </xf>
    <xf numFmtId="168" fontId="10" fillId="0" borderId="3" xfId="10" applyNumberFormat="1" applyFont="1" applyFill="1" applyBorder="1" applyAlignment="1">
      <alignment horizontal="center" vertical="center"/>
    </xf>
    <xf numFmtId="14" fontId="23" fillId="2" borderId="5" xfId="0" applyNumberFormat="1" applyFont="1" applyFill="1" applyBorder="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0" fontId="6" fillId="0" borderId="0" xfId="0" applyNumberFormat="1" applyFont="1" applyFill="1" applyAlignment="1">
      <alignment horizontal="left" vertical="center" wrapText="1"/>
    </xf>
    <xf numFmtId="0" fontId="10" fillId="0" borderId="6"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Alignment="1">
      <alignment horizontal="left"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xf>
    <xf numFmtId="14" fontId="11" fillId="0" borderId="3" xfId="0" applyNumberFormat="1" applyFont="1" applyBorder="1" applyAlignment="1">
      <alignment horizontal="left"/>
    </xf>
    <xf numFmtId="0" fontId="11" fillId="0" borderId="3" xfId="0" applyFont="1" applyBorder="1" applyAlignment="1">
      <alignment horizontal="left"/>
    </xf>
    <xf numFmtId="0" fontId="13" fillId="0" borderId="2" xfId="0" applyFont="1" applyFill="1" applyBorder="1" applyAlignment="1">
      <alignment horizontal="left"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29" fillId="0" borderId="0" xfId="0" applyNumberFormat="1" applyFont="1" applyFill="1" applyAlignment="1">
      <alignment horizontal="left" vertical="center" wrapText="1"/>
    </xf>
    <xf numFmtId="0" fontId="13" fillId="0" borderId="0" xfId="0" applyFont="1" applyFill="1" applyBorder="1" applyAlignment="1">
      <alignment horizontal="left" wrapText="1"/>
    </xf>
    <xf numFmtId="0" fontId="13" fillId="0" borderId="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10" fillId="0" borderId="2" xfId="0" applyFont="1" applyFill="1" applyBorder="1" applyAlignment="1">
      <alignment horizontal="left" wrapText="1"/>
    </xf>
    <xf numFmtId="0" fontId="1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24" fillId="0" borderId="0" xfId="0" applyNumberFormat="1" applyFont="1" applyFill="1" applyAlignment="1">
      <alignment horizontal="left" vertical="center" wrapText="1"/>
    </xf>
    <xf numFmtId="0" fontId="24" fillId="0" borderId="0" xfId="0" applyFont="1" applyAlignment="1">
      <alignment horizontal="left" wrapText="1"/>
    </xf>
    <xf numFmtId="14" fontId="10" fillId="0" borderId="1" xfId="0" applyNumberFormat="1" applyFont="1" applyFill="1" applyBorder="1" applyAlignment="1">
      <alignment horizontal="center" vertical="center" wrapText="1"/>
    </xf>
    <xf numFmtId="0" fontId="30" fillId="0" borderId="0" xfId="0" applyNumberFormat="1" applyFont="1" applyFill="1" applyAlignment="1">
      <alignment horizontal="left" vertical="center" wrapText="1"/>
    </xf>
    <xf numFmtId="0" fontId="10" fillId="0" borderId="11"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6" xfId="0" applyFont="1" applyFill="1" applyBorder="1" applyAlignment="1">
      <alignment horizontal="left" vertical="center" wrapText="1"/>
    </xf>
    <xf numFmtId="0" fontId="11" fillId="0" borderId="11" xfId="0" applyFont="1" applyFill="1" applyBorder="1" applyAlignment="1">
      <alignment horizontal="left"/>
    </xf>
    <xf numFmtId="0" fontId="11" fillId="0" borderId="6" xfId="0" applyFont="1" applyBorder="1" applyAlignment="1">
      <alignment horizontal="center" vertical="center" wrapText="1"/>
    </xf>
    <xf numFmtId="14" fontId="11" fillId="0" borderId="0" xfId="0" applyNumberFormat="1" applyFont="1" applyBorder="1" applyAlignment="1">
      <alignment horizontal="left"/>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0" fillId="0" borderId="2"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left" vertical="center" wrapText="1"/>
    </xf>
    <xf numFmtId="0" fontId="10" fillId="0" borderId="14" xfId="2" applyFont="1" applyBorder="1" applyAlignment="1">
      <alignment horizontal="left" vertical="center" wrapText="1"/>
    </xf>
    <xf numFmtId="0" fontId="10" fillId="0" borderId="18" xfId="2" applyFont="1" applyBorder="1" applyAlignment="1">
      <alignment horizontal="left" vertical="center" wrapText="1"/>
    </xf>
    <xf numFmtId="0" fontId="10" fillId="0" borderId="2" xfId="2" applyFont="1" applyBorder="1" applyAlignment="1">
      <alignment horizontal="center" vertical="center"/>
    </xf>
    <xf numFmtId="0" fontId="10" fillId="0" borderId="0" xfId="2" applyFont="1" applyBorder="1" applyAlignment="1">
      <alignment horizontal="center" vertical="center"/>
    </xf>
    <xf numFmtId="0" fontId="10" fillId="0" borderId="3" xfId="2"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6" fillId="0" borderId="0" xfId="0" applyFont="1" applyAlignment="1">
      <alignment horizontal="left" vertical="center" wrapText="1"/>
    </xf>
    <xf numFmtId="0" fontId="10" fillId="0" borderId="2" xfId="9" applyFont="1" applyBorder="1" applyAlignment="1">
      <alignment horizontal="center" vertical="center"/>
    </xf>
    <xf numFmtId="0" fontId="10" fillId="0" borderId="3" xfId="9" applyFont="1" applyBorder="1" applyAlignment="1">
      <alignment horizontal="center" vertical="center"/>
    </xf>
    <xf numFmtId="0" fontId="10" fillId="0" borderId="2" xfId="9" applyFont="1" applyBorder="1" applyAlignment="1">
      <alignment horizontal="center" vertical="center" wrapText="1"/>
    </xf>
    <xf numFmtId="0" fontId="10" fillId="0" borderId="3" xfId="9" applyFont="1" applyBorder="1" applyAlignment="1">
      <alignment horizontal="center" vertical="center" wrapText="1"/>
    </xf>
    <xf numFmtId="0" fontId="10" fillId="0" borderId="14" xfId="2" applyFont="1" applyBorder="1" applyAlignment="1">
      <alignment horizontal="center" vertical="center" wrapText="1"/>
    </xf>
    <xf numFmtId="0" fontId="10" fillId="0" borderId="18" xfId="2" applyFont="1" applyBorder="1" applyAlignment="1">
      <alignment horizontal="center" vertical="top" wrapText="1"/>
    </xf>
    <xf numFmtId="0" fontId="10" fillId="0" borderId="14" xfId="2" applyFont="1" applyBorder="1" applyAlignment="1">
      <alignment horizontal="center" vertical="top" wrapText="1"/>
    </xf>
    <xf numFmtId="0" fontId="10" fillId="0" borderId="18"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18" xfId="0" applyFont="1" applyBorder="1" applyAlignment="1">
      <alignment horizontal="left"/>
    </xf>
    <xf numFmtId="0" fontId="11" fillId="0" borderId="1" xfId="0" applyFont="1" applyBorder="1" applyAlignment="1">
      <alignment horizontal="left"/>
    </xf>
    <xf numFmtId="14" fontId="10" fillId="0" borderId="16" xfId="0" applyNumberFormat="1" applyFont="1" applyFill="1" applyBorder="1" applyAlignment="1">
      <alignment horizontal="center" vertical="center" wrapText="1"/>
    </xf>
    <xf numFmtId="14" fontId="10" fillId="0" borderId="17" xfId="0" applyNumberFormat="1" applyFont="1" applyFill="1" applyBorder="1" applyAlignment="1">
      <alignment horizontal="center" vertical="center" wrapText="1"/>
    </xf>
    <xf numFmtId="14" fontId="10" fillId="0" borderId="15" xfId="0" applyNumberFormat="1" applyFont="1" applyFill="1" applyBorder="1" applyAlignment="1">
      <alignment horizontal="center" vertical="center" wrapText="1"/>
    </xf>
    <xf numFmtId="14" fontId="10" fillId="0" borderId="0"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9" fontId="11" fillId="0" borderId="2" xfId="2" applyNumberFormat="1" applyFont="1" applyBorder="1" applyAlignment="1">
      <alignment horizontal="center" vertical="center" wrapText="1"/>
    </xf>
    <xf numFmtId="9" fontId="11" fillId="0" borderId="3" xfId="2" applyNumberFormat="1"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6" fillId="0" borderId="0" xfId="0" applyNumberFormat="1" applyFont="1" applyFill="1" applyAlignment="1">
      <alignment vertical="center" wrapText="1"/>
    </xf>
    <xf numFmtId="0" fontId="11" fillId="0" borderId="1" xfId="2"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2" fillId="0" borderId="11" xfId="2" applyFont="1" applyBorder="1" applyAlignment="1">
      <alignment horizontal="center" vertical="center" wrapText="1"/>
    </xf>
    <xf numFmtId="0" fontId="11" fillId="0" borderId="2" xfId="0" applyFont="1" applyBorder="1" applyAlignment="1">
      <alignment horizontal="center"/>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1" fillId="0" borderId="0" xfId="0" applyFont="1" applyBorder="1" applyAlignment="1">
      <alignment horizontal="left" vertical="center" wrapText="1"/>
    </xf>
    <xf numFmtId="0" fontId="11" fillId="0" borderId="0" xfId="2" applyFont="1" applyBorder="1" applyAlignment="1">
      <alignment horizontal="center" vertical="center"/>
    </xf>
    <xf numFmtId="0" fontId="10" fillId="0" borderId="14" xfId="0" applyFont="1" applyBorder="1" applyAlignment="1">
      <alignment horizontal="center" vertical="center" wrapText="1"/>
    </xf>
    <xf numFmtId="0" fontId="10" fillId="0" borderId="18" xfId="0" applyFont="1" applyBorder="1" applyAlignment="1">
      <alignment horizontal="center" vertical="center" wrapText="1"/>
    </xf>
  </cellXfs>
  <cellStyles count="11">
    <cellStyle name="Ezres" xfId="10" builtinId="3"/>
    <cellStyle name="Ezres 2" xfId="7" xr:uid="{00000000-0005-0000-0000-000000000000}"/>
    <cellStyle name="Ezres 3" xfId="6" xr:uid="{00000000-0005-0000-0000-000001000000}"/>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4" xfId="9" xr:uid="{E9F2E762-1EFD-483B-9159-F255A21BA37A}"/>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4"/>
  <sheetViews>
    <sheetView showGridLines="0" tabSelected="1" zoomScale="70" zoomScaleNormal="70" workbookViewId="0"/>
  </sheetViews>
  <sheetFormatPr defaultRowHeight="14.5" x14ac:dyDescent="0.35"/>
  <cols>
    <col min="2" max="2" width="15" customWidth="1"/>
    <col min="3" max="3" width="137.81640625" customWidth="1"/>
  </cols>
  <sheetData>
    <row r="2" spans="1:6" ht="20.5" thickBot="1" x14ac:dyDescent="0.45">
      <c r="B2" s="303" t="s">
        <v>815</v>
      </c>
      <c r="C2" s="301"/>
      <c r="D2" s="94"/>
      <c r="E2" s="302"/>
      <c r="F2" s="302"/>
    </row>
    <row r="3" spans="1:6" ht="15" customHeight="1" thickBot="1" x14ac:dyDescent="0.4">
      <c r="B3" s="435" t="s">
        <v>946</v>
      </c>
      <c r="C3" s="435"/>
      <c r="D3" s="94"/>
      <c r="E3" s="302"/>
      <c r="F3" s="302"/>
    </row>
    <row r="4" spans="1:6" x14ac:dyDescent="0.35">
      <c r="B4" s="333" t="s">
        <v>128</v>
      </c>
      <c r="C4" s="315"/>
      <c r="D4" s="313"/>
      <c r="E4" s="313"/>
      <c r="F4" s="313"/>
    </row>
    <row r="5" spans="1:6" x14ac:dyDescent="0.35">
      <c r="B5" s="312" t="s">
        <v>108</v>
      </c>
      <c r="C5" s="312" t="s">
        <v>198</v>
      </c>
      <c r="D5" s="304"/>
      <c r="E5" s="305"/>
      <c r="F5" s="305"/>
    </row>
    <row r="6" spans="1:6" x14ac:dyDescent="0.35">
      <c r="B6" s="312" t="s">
        <v>94</v>
      </c>
      <c r="C6" s="312" t="s">
        <v>137</v>
      </c>
      <c r="D6" s="304"/>
      <c r="E6" s="304"/>
      <c r="F6" s="304"/>
    </row>
    <row r="7" spans="1:6" x14ac:dyDescent="0.35">
      <c r="B7" s="316"/>
      <c r="C7" s="312"/>
      <c r="D7" s="306"/>
      <c r="E7" s="307"/>
      <c r="F7" s="307"/>
    </row>
    <row r="8" spans="1:6" x14ac:dyDescent="0.35">
      <c r="B8" s="337" t="s">
        <v>203</v>
      </c>
      <c r="C8" s="17"/>
      <c r="D8" s="304"/>
      <c r="E8" s="304"/>
      <c r="F8" s="304"/>
    </row>
    <row r="9" spans="1:6" x14ac:dyDescent="0.35">
      <c r="B9" s="312" t="s">
        <v>92</v>
      </c>
      <c r="C9" s="312" t="s">
        <v>202</v>
      </c>
      <c r="D9" s="306"/>
      <c r="E9" s="307"/>
      <c r="F9" s="307"/>
    </row>
    <row r="10" spans="1:6" x14ac:dyDescent="0.35">
      <c r="B10" s="312" t="s">
        <v>93</v>
      </c>
      <c r="C10" s="312" t="s">
        <v>129</v>
      </c>
      <c r="D10" s="306"/>
      <c r="E10" s="307"/>
      <c r="F10" s="307"/>
    </row>
    <row r="11" spans="1:6" x14ac:dyDescent="0.35">
      <c r="B11" s="312"/>
      <c r="C11" s="40"/>
      <c r="D11" s="306"/>
      <c r="E11" s="307"/>
      <c r="F11" s="307"/>
    </row>
    <row r="12" spans="1:6" x14ac:dyDescent="0.35">
      <c r="B12" s="21" t="s">
        <v>130</v>
      </c>
      <c r="C12" s="21"/>
      <c r="D12" s="314"/>
      <c r="E12" s="314"/>
      <c r="F12" s="314"/>
    </row>
    <row r="13" spans="1:6" x14ac:dyDescent="0.35">
      <c r="A13" s="204"/>
      <c r="B13" s="312" t="s">
        <v>91</v>
      </c>
      <c r="C13" s="312" t="s">
        <v>131</v>
      </c>
      <c r="D13" s="306"/>
      <c r="E13" s="306"/>
      <c r="F13" s="306"/>
    </row>
    <row r="14" spans="1:6" x14ac:dyDescent="0.35">
      <c r="B14" s="312"/>
      <c r="C14" s="312"/>
      <c r="D14" s="306"/>
      <c r="E14" s="306"/>
      <c r="F14" s="306"/>
    </row>
    <row r="15" spans="1:6" x14ac:dyDescent="0.35">
      <c r="B15" s="8" t="s">
        <v>132</v>
      </c>
      <c r="C15" s="17"/>
      <c r="D15" s="304"/>
      <c r="E15" s="308"/>
      <c r="F15" s="308"/>
    </row>
    <row r="16" spans="1:6" x14ac:dyDescent="0.35">
      <c r="A16" s="204"/>
      <c r="B16" s="312" t="s">
        <v>110</v>
      </c>
      <c r="C16" s="312" t="s">
        <v>394</v>
      </c>
      <c r="D16" s="309"/>
      <c r="E16" s="310"/>
      <c r="F16" s="31"/>
    </row>
    <row r="17" spans="1:6" x14ac:dyDescent="0.35">
      <c r="A17" s="204"/>
      <c r="B17" s="312" t="s">
        <v>111</v>
      </c>
      <c r="C17" s="312" t="s">
        <v>396</v>
      </c>
      <c r="D17" s="309"/>
      <c r="E17" s="310"/>
      <c r="F17" s="31"/>
    </row>
    <row r="18" spans="1:6" x14ac:dyDescent="0.35">
      <c r="A18" s="204"/>
      <c r="B18" s="312" t="s">
        <v>112</v>
      </c>
      <c r="C18" s="312" t="s">
        <v>459</v>
      </c>
      <c r="D18" s="309"/>
      <c r="E18" s="310"/>
      <c r="F18" s="31"/>
    </row>
    <row r="19" spans="1:6" x14ac:dyDescent="0.35">
      <c r="B19" s="312"/>
      <c r="C19" s="312"/>
      <c r="D19" s="309"/>
      <c r="E19" s="310"/>
      <c r="F19" s="31"/>
    </row>
    <row r="20" spans="1:6" x14ac:dyDescent="0.35">
      <c r="B20" s="17" t="s">
        <v>204</v>
      </c>
      <c r="C20" s="17"/>
      <c r="D20" s="304"/>
      <c r="E20" s="304"/>
      <c r="F20" s="304"/>
    </row>
    <row r="21" spans="1:6" x14ac:dyDescent="0.35">
      <c r="A21" s="204"/>
      <c r="B21" s="312" t="s">
        <v>109</v>
      </c>
      <c r="C21" s="312" t="s">
        <v>473</v>
      </c>
      <c r="D21" s="306"/>
      <c r="E21" s="306"/>
      <c r="F21" s="306"/>
    </row>
    <row r="22" spans="1:6" x14ac:dyDescent="0.35">
      <c r="A22" s="204"/>
      <c r="B22" s="312" t="s">
        <v>113</v>
      </c>
      <c r="C22" s="312" t="s">
        <v>193</v>
      </c>
      <c r="D22" s="306"/>
      <c r="E22" s="306"/>
      <c r="F22" s="306"/>
    </row>
    <row r="23" spans="1:6" x14ac:dyDescent="0.35">
      <c r="B23" s="312"/>
      <c r="C23" s="312"/>
      <c r="D23" s="306"/>
      <c r="E23" s="306"/>
      <c r="F23" s="306"/>
    </row>
    <row r="24" spans="1:6" x14ac:dyDescent="0.35">
      <c r="B24" s="347" t="s">
        <v>205</v>
      </c>
      <c r="C24" s="17"/>
      <c r="D24" s="304"/>
      <c r="E24" s="304"/>
      <c r="F24" s="304"/>
    </row>
    <row r="25" spans="1:6" x14ac:dyDescent="0.35">
      <c r="A25" s="204"/>
      <c r="B25" s="312" t="s">
        <v>114</v>
      </c>
      <c r="C25" s="312" t="s">
        <v>560</v>
      </c>
      <c r="D25" s="306"/>
      <c r="E25" s="306"/>
      <c r="F25" s="306"/>
    </row>
    <row r="26" spans="1:6" x14ac:dyDescent="0.35">
      <c r="A26" s="204"/>
      <c r="B26" s="312" t="s">
        <v>115</v>
      </c>
      <c r="C26" s="312" t="s">
        <v>574</v>
      </c>
      <c r="D26" s="306"/>
      <c r="E26" s="306"/>
      <c r="F26" s="306"/>
    </row>
    <row r="27" spans="1:6" x14ac:dyDescent="0.35">
      <c r="A27" s="204"/>
      <c r="B27" s="312" t="s">
        <v>116</v>
      </c>
      <c r="C27" s="312" t="s">
        <v>582</v>
      </c>
      <c r="D27" s="306"/>
      <c r="E27" s="306"/>
      <c r="F27" s="306"/>
    </row>
    <row r="28" spans="1:6" x14ac:dyDescent="0.35">
      <c r="A28" s="204"/>
      <c r="B28" s="312" t="s">
        <v>95</v>
      </c>
      <c r="C28" s="312" t="s">
        <v>591</v>
      </c>
      <c r="D28" s="306"/>
      <c r="E28" s="306"/>
      <c r="F28" s="306"/>
    </row>
    <row r="29" spans="1:6" x14ac:dyDescent="0.35">
      <c r="A29" s="204"/>
      <c r="B29" s="312" t="s">
        <v>117</v>
      </c>
      <c r="C29" s="312" t="s">
        <v>602</v>
      </c>
      <c r="D29" s="306"/>
      <c r="E29" s="306"/>
      <c r="F29" s="306"/>
    </row>
    <row r="30" spans="1:6" x14ac:dyDescent="0.35">
      <c r="A30" s="204"/>
      <c r="B30" s="312" t="s">
        <v>96</v>
      </c>
      <c r="C30" s="312" t="s">
        <v>604</v>
      </c>
      <c r="D30" s="306"/>
      <c r="E30" s="306"/>
      <c r="F30" s="306"/>
    </row>
    <row r="31" spans="1:6" x14ac:dyDescent="0.35">
      <c r="A31" s="204"/>
      <c r="B31" s="312" t="s">
        <v>97</v>
      </c>
      <c r="C31" s="312" t="s">
        <v>615</v>
      </c>
      <c r="D31" s="306"/>
      <c r="E31" s="306"/>
      <c r="F31" s="306"/>
    </row>
    <row r="32" spans="1:6" x14ac:dyDescent="0.35">
      <c r="A32" s="204"/>
      <c r="B32" s="312" t="s">
        <v>98</v>
      </c>
      <c r="C32" s="312" t="s">
        <v>630</v>
      </c>
      <c r="D32" s="306"/>
      <c r="E32" s="306"/>
      <c r="F32" s="306"/>
    </row>
    <row r="33" spans="1:6" x14ac:dyDescent="0.35">
      <c r="A33" s="204"/>
      <c r="B33" s="312" t="s">
        <v>118</v>
      </c>
      <c r="C33" s="312" t="s">
        <v>631</v>
      </c>
      <c r="D33" s="306"/>
      <c r="E33" s="306"/>
      <c r="F33" s="306"/>
    </row>
    <row r="34" spans="1:6" x14ac:dyDescent="0.35">
      <c r="A34" s="204"/>
      <c r="B34" s="312" t="s">
        <v>99</v>
      </c>
      <c r="C34" s="312" t="s">
        <v>640</v>
      </c>
      <c r="D34" s="306"/>
      <c r="E34" s="306"/>
      <c r="F34" s="306"/>
    </row>
    <row r="35" spans="1:6" x14ac:dyDescent="0.35">
      <c r="A35" s="204"/>
      <c r="B35" s="312" t="s">
        <v>119</v>
      </c>
      <c r="C35" s="312" t="s">
        <v>644</v>
      </c>
      <c r="D35" s="306"/>
      <c r="E35" s="306"/>
      <c r="F35" s="306"/>
    </row>
    <row r="36" spans="1:6" x14ac:dyDescent="0.35">
      <c r="B36" s="312"/>
      <c r="C36" s="312"/>
      <c r="D36" s="306"/>
      <c r="E36" s="306"/>
      <c r="F36" s="306"/>
    </row>
    <row r="37" spans="1:6" x14ac:dyDescent="0.35">
      <c r="B37" s="347" t="s">
        <v>206</v>
      </c>
      <c r="C37" s="17"/>
      <c r="D37" s="304"/>
      <c r="E37" s="304"/>
      <c r="F37" s="304"/>
    </row>
    <row r="38" spans="1:6" x14ac:dyDescent="0.35">
      <c r="A38" s="204"/>
      <c r="B38" s="312" t="s">
        <v>100</v>
      </c>
      <c r="C38" s="312" t="s">
        <v>646</v>
      </c>
      <c r="D38" s="311"/>
      <c r="E38" s="306"/>
      <c r="F38" s="306"/>
    </row>
    <row r="39" spans="1:6" x14ac:dyDescent="0.35">
      <c r="B39" s="312"/>
      <c r="C39" s="312"/>
      <c r="D39" s="311"/>
      <c r="E39" s="306"/>
      <c r="F39" s="306"/>
    </row>
    <row r="40" spans="1:6" x14ac:dyDescent="0.35">
      <c r="B40" s="17" t="s">
        <v>120</v>
      </c>
      <c r="C40" s="17"/>
      <c r="D40" s="304"/>
      <c r="E40" s="304"/>
      <c r="F40" s="304"/>
    </row>
    <row r="41" spans="1:6" x14ac:dyDescent="0.35">
      <c r="A41" s="204"/>
      <c r="B41" s="312" t="s">
        <v>101</v>
      </c>
      <c r="C41" s="312" t="s">
        <v>677</v>
      </c>
      <c r="D41" s="306"/>
      <c r="E41" s="307"/>
      <c r="F41" s="307"/>
    </row>
    <row r="42" spans="1:6" x14ac:dyDescent="0.35">
      <c r="A42" s="204"/>
      <c r="B42" s="312" t="s">
        <v>102</v>
      </c>
      <c r="C42" s="312" t="s">
        <v>135</v>
      </c>
      <c r="D42" s="306"/>
      <c r="E42" s="307"/>
      <c r="F42" s="307"/>
    </row>
    <row r="43" spans="1:6" x14ac:dyDescent="0.35">
      <c r="B43" s="312"/>
      <c r="C43" s="312"/>
      <c r="D43" s="306"/>
      <c r="E43" s="307"/>
      <c r="F43" s="307"/>
    </row>
    <row r="44" spans="1:6" x14ac:dyDescent="0.35">
      <c r="B44" s="347" t="s">
        <v>207</v>
      </c>
      <c r="C44" s="17"/>
      <c r="D44" s="304"/>
      <c r="E44" s="304"/>
      <c r="F44" s="304"/>
    </row>
    <row r="45" spans="1:6" x14ac:dyDescent="0.35">
      <c r="A45" s="204"/>
      <c r="B45" s="312" t="s">
        <v>103</v>
      </c>
      <c r="C45" s="312" t="s">
        <v>133</v>
      </c>
      <c r="D45" s="306"/>
      <c r="E45" s="306"/>
      <c r="F45" s="306"/>
    </row>
    <row r="46" spans="1:6" x14ac:dyDescent="0.35">
      <c r="A46" s="204"/>
      <c r="B46" s="312" t="s">
        <v>104</v>
      </c>
      <c r="C46" s="312" t="s">
        <v>702</v>
      </c>
      <c r="D46" s="306"/>
      <c r="E46" s="307"/>
      <c r="F46" s="307"/>
    </row>
    <row r="47" spans="1:6" x14ac:dyDescent="0.35">
      <c r="A47" s="204"/>
      <c r="B47" s="312" t="s">
        <v>105</v>
      </c>
      <c r="C47" s="312" t="s">
        <v>713</v>
      </c>
      <c r="D47" s="306"/>
      <c r="E47" s="307"/>
      <c r="F47" s="307"/>
    </row>
    <row r="48" spans="1:6" x14ac:dyDescent="0.35">
      <c r="A48" s="204"/>
      <c r="B48" s="312" t="s">
        <v>121</v>
      </c>
      <c r="C48" s="312" t="s">
        <v>729</v>
      </c>
      <c r="D48" s="306"/>
      <c r="E48" s="307"/>
      <c r="F48" s="307"/>
    </row>
    <row r="49" spans="1:6" x14ac:dyDescent="0.35">
      <c r="A49" s="204"/>
      <c r="B49" s="312" t="s">
        <v>122</v>
      </c>
      <c r="C49" s="312" t="s">
        <v>731</v>
      </c>
      <c r="D49" s="306"/>
      <c r="E49" s="307"/>
      <c r="F49" s="307"/>
    </row>
    <row r="50" spans="1:6" x14ac:dyDescent="0.35">
      <c r="A50" s="204"/>
      <c r="B50" s="312" t="s">
        <v>106</v>
      </c>
      <c r="C50" s="312" t="s">
        <v>134</v>
      </c>
      <c r="D50" s="306"/>
      <c r="E50" s="307"/>
      <c r="F50" s="307"/>
    </row>
    <row r="51" spans="1:6" x14ac:dyDescent="0.35">
      <c r="A51" s="204"/>
      <c r="B51" s="317"/>
      <c r="C51" s="40"/>
      <c r="D51" s="306"/>
      <c r="E51" s="307"/>
      <c r="F51" s="307"/>
    </row>
    <row r="52" spans="1:6" x14ac:dyDescent="0.35">
      <c r="B52" s="347" t="s">
        <v>208</v>
      </c>
      <c r="C52" s="17"/>
      <c r="D52" s="304"/>
      <c r="E52" s="308"/>
      <c r="F52" s="308"/>
    </row>
    <row r="53" spans="1:6" x14ac:dyDescent="0.35">
      <c r="A53" s="204"/>
      <c r="B53" s="312" t="s">
        <v>107</v>
      </c>
      <c r="C53" s="312" t="s">
        <v>136</v>
      </c>
      <c r="D53" s="306"/>
      <c r="E53" s="307"/>
      <c r="F53" s="307"/>
    </row>
    <row r="54" spans="1:6" x14ac:dyDescent="0.35">
      <c r="B54" s="312"/>
      <c r="C54" s="312"/>
      <c r="D54" s="306"/>
      <c r="E54" s="307"/>
      <c r="F54" s="307"/>
    </row>
    <row r="55" spans="1:6" x14ac:dyDescent="0.35">
      <c r="B55" s="347" t="s">
        <v>144</v>
      </c>
      <c r="C55" s="17"/>
      <c r="D55" s="304"/>
      <c r="E55" s="308"/>
      <c r="F55" s="308"/>
    </row>
    <row r="56" spans="1:6" x14ac:dyDescent="0.35">
      <c r="A56" s="204"/>
      <c r="B56" s="312" t="s">
        <v>123</v>
      </c>
      <c r="C56" s="312" t="s">
        <v>771</v>
      </c>
      <c r="D56" s="306"/>
      <c r="E56" s="307"/>
      <c r="F56" s="307"/>
    </row>
    <row r="57" spans="1:6" x14ac:dyDescent="0.35">
      <c r="B57" s="312"/>
      <c r="C57" s="312"/>
      <c r="D57" s="306"/>
      <c r="E57" s="307"/>
      <c r="F57" s="307"/>
    </row>
    <row r="58" spans="1:6" x14ac:dyDescent="0.35">
      <c r="B58" s="374" t="s">
        <v>834</v>
      </c>
      <c r="C58" s="308"/>
      <c r="D58" s="306"/>
      <c r="E58" s="307"/>
      <c r="F58" s="307"/>
    </row>
    <row r="59" spans="1:6" x14ac:dyDescent="0.35">
      <c r="B59" s="312" t="s">
        <v>835</v>
      </c>
      <c r="C59" s="312" t="s">
        <v>836</v>
      </c>
      <c r="D59" s="306"/>
      <c r="E59" s="307"/>
      <c r="F59" s="307"/>
    </row>
    <row r="60" spans="1:6" x14ac:dyDescent="0.35">
      <c r="B60" s="312" t="s">
        <v>837</v>
      </c>
      <c r="C60" s="312" t="s">
        <v>838</v>
      </c>
      <c r="D60" s="306"/>
      <c r="E60" s="307"/>
      <c r="F60" s="307"/>
    </row>
    <row r="61" spans="1:6" x14ac:dyDescent="0.35">
      <c r="B61" s="312" t="s">
        <v>839</v>
      </c>
      <c r="C61" s="312" t="s">
        <v>840</v>
      </c>
      <c r="D61" s="306"/>
      <c r="E61" s="307"/>
      <c r="F61" s="307"/>
    </row>
    <row r="62" spans="1:6" x14ac:dyDescent="0.35">
      <c r="B62" s="312" t="s">
        <v>841</v>
      </c>
      <c r="C62" s="312" t="s">
        <v>842</v>
      </c>
      <c r="D62" s="306"/>
      <c r="E62" s="307"/>
      <c r="F62" s="307"/>
    </row>
    <row r="63" spans="1:6" x14ac:dyDescent="0.35">
      <c r="B63" s="312" t="s">
        <v>843</v>
      </c>
      <c r="C63" s="312" t="s">
        <v>844</v>
      </c>
      <c r="D63" s="306"/>
      <c r="E63" s="307"/>
      <c r="F63" s="307"/>
    </row>
    <row r="64" spans="1:6" x14ac:dyDescent="0.35">
      <c r="B64" s="312"/>
      <c r="C64" s="312"/>
      <c r="D64" s="306"/>
      <c r="E64" s="307"/>
      <c r="F64" s="307"/>
    </row>
    <row r="65" spans="1:6" x14ac:dyDescent="0.35">
      <c r="B65" s="8" t="s">
        <v>209</v>
      </c>
      <c r="C65" s="17"/>
      <c r="D65" s="304"/>
      <c r="E65" s="308"/>
      <c r="F65" s="308"/>
    </row>
    <row r="66" spans="1:6" x14ac:dyDescent="0.35">
      <c r="A66" s="204"/>
      <c r="B66" s="312" t="s">
        <v>124</v>
      </c>
      <c r="C66" s="312" t="s">
        <v>209</v>
      </c>
      <c r="D66" s="306"/>
      <c r="E66" s="307"/>
      <c r="F66" s="307"/>
    </row>
    <row r="67" spans="1:6" x14ac:dyDescent="0.35">
      <c r="A67" s="204"/>
      <c r="B67" s="312" t="s">
        <v>125</v>
      </c>
      <c r="C67" s="312" t="s">
        <v>794</v>
      </c>
      <c r="D67" s="306"/>
      <c r="E67" s="307"/>
      <c r="F67" s="307"/>
    </row>
    <row r="68" spans="1:6" x14ac:dyDescent="0.35">
      <c r="A68" s="204"/>
      <c r="B68" s="312" t="s">
        <v>126</v>
      </c>
      <c r="C68" s="312" t="s">
        <v>807</v>
      </c>
      <c r="D68" s="306"/>
      <c r="E68" s="307"/>
      <c r="F68" s="307"/>
    </row>
    <row r="69" spans="1:6" x14ac:dyDescent="0.35">
      <c r="A69" s="204"/>
      <c r="B69" s="312"/>
      <c r="C69" s="312"/>
      <c r="D69" s="306"/>
      <c r="E69" s="307"/>
      <c r="F69" s="307"/>
    </row>
    <row r="70" spans="1:6" x14ac:dyDescent="0.35">
      <c r="A70" s="204"/>
      <c r="B70" s="308" t="s">
        <v>820</v>
      </c>
      <c r="C70" s="312"/>
      <c r="D70" s="306"/>
      <c r="E70" s="307"/>
      <c r="F70" s="307"/>
    </row>
    <row r="71" spans="1:6" x14ac:dyDescent="0.35">
      <c r="A71" s="204"/>
      <c r="B71" s="312" t="s">
        <v>821</v>
      </c>
      <c r="C71" s="312" t="s">
        <v>822</v>
      </c>
      <c r="D71" s="306"/>
      <c r="E71" s="307"/>
      <c r="F71" s="307"/>
    </row>
    <row r="72" spans="1:6" x14ac:dyDescent="0.35">
      <c r="B72" s="312"/>
      <c r="C72" s="312"/>
      <c r="D72" s="306"/>
      <c r="E72" s="307"/>
      <c r="F72" s="307"/>
    </row>
    <row r="73" spans="1:6" x14ac:dyDescent="0.35">
      <c r="A73" s="204"/>
      <c r="B73" s="8" t="s">
        <v>210</v>
      </c>
      <c r="C73" s="312"/>
      <c r="D73" s="306"/>
      <c r="E73" s="307"/>
      <c r="F73" s="307"/>
    </row>
    <row r="74" spans="1:6" x14ac:dyDescent="0.35">
      <c r="A74" s="204"/>
      <c r="B74" s="318" t="s">
        <v>127</v>
      </c>
      <c r="C74" s="312" t="s">
        <v>357</v>
      </c>
      <c r="D74" s="306"/>
      <c r="E74" s="307"/>
      <c r="F74" s="307"/>
    </row>
    <row r="75" spans="1:6" ht="15" thickBot="1" x14ac:dyDescent="0.4">
      <c r="A75" s="204"/>
      <c r="B75" s="319"/>
      <c r="C75" s="319"/>
      <c r="D75" s="306"/>
      <c r="E75" s="307"/>
      <c r="F75" s="307"/>
    </row>
    <row r="76" spans="1:6" ht="9.75" customHeight="1" x14ac:dyDescent="0.35">
      <c r="A76" s="204"/>
      <c r="B76" s="312"/>
      <c r="C76" s="312"/>
      <c r="D76" s="306"/>
      <c r="E76" s="307"/>
      <c r="F76" s="307"/>
    </row>
    <row r="77" spans="1:6" x14ac:dyDescent="0.35">
      <c r="E77" s="307"/>
      <c r="F77" s="307"/>
    </row>
    <row r="78" spans="1:6" x14ac:dyDescent="0.35">
      <c r="E78" s="307"/>
      <c r="F78" s="307"/>
    </row>
    <row r="79" spans="1:6" x14ac:dyDescent="0.35">
      <c r="E79" s="307"/>
      <c r="F79" s="307"/>
    </row>
    <row r="80" spans="1:6" x14ac:dyDescent="0.35">
      <c r="E80" s="307"/>
      <c r="F80" s="307"/>
    </row>
    <row r="81" spans="5:6" x14ac:dyDescent="0.35">
      <c r="E81" s="307"/>
      <c r="F81" s="307"/>
    </row>
    <row r="82" spans="5:6" x14ac:dyDescent="0.35">
      <c r="E82" s="307"/>
      <c r="F82" s="307"/>
    </row>
    <row r="83" spans="5:6" x14ac:dyDescent="0.35">
      <c r="E83" s="307"/>
      <c r="F83" s="307"/>
    </row>
    <row r="84" spans="5:6" x14ac:dyDescent="0.35">
      <c r="E84" s="306"/>
      <c r="F84" s="306"/>
    </row>
    <row r="85" spans="5:6" x14ac:dyDescent="0.35">
      <c r="E85" s="306"/>
      <c r="F85" s="306"/>
    </row>
    <row r="86" spans="5:6" x14ac:dyDescent="0.35">
      <c r="E86" s="306"/>
      <c r="F86" s="306"/>
    </row>
    <row r="87" spans="5:6" x14ac:dyDescent="0.35">
      <c r="E87" s="307"/>
      <c r="F87" s="307"/>
    </row>
    <row r="88" spans="5:6" x14ac:dyDescent="0.35">
      <c r="E88" s="307"/>
      <c r="F88" s="307"/>
    </row>
    <row r="89" spans="5:6" x14ac:dyDescent="0.35">
      <c r="E89" s="307"/>
      <c r="F89" s="307"/>
    </row>
    <row r="90" spans="5:6" x14ac:dyDescent="0.35">
      <c r="E90" s="307"/>
      <c r="F90" s="307"/>
    </row>
    <row r="91" spans="5:6" x14ac:dyDescent="0.35">
      <c r="E91" s="307"/>
      <c r="F91" s="307"/>
    </row>
    <row r="92" spans="5:6" x14ac:dyDescent="0.35">
      <c r="E92" s="307"/>
      <c r="F92" s="307"/>
    </row>
    <row r="93" spans="5:6" x14ac:dyDescent="0.35">
      <c r="E93" s="307"/>
      <c r="F93" s="307"/>
    </row>
    <row r="94" spans="5:6" x14ac:dyDescent="0.35">
      <c r="E94" s="307"/>
      <c r="F94" s="307"/>
    </row>
    <row r="95" spans="5:6" x14ac:dyDescent="0.35">
      <c r="E95" s="307"/>
      <c r="F95" s="307"/>
    </row>
    <row r="96" spans="5:6" x14ac:dyDescent="0.35">
      <c r="E96" s="307"/>
      <c r="F96" s="307"/>
    </row>
    <row r="97" spans="5:6" x14ac:dyDescent="0.35">
      <c r="E97" s="307"/>
      <c r="F97" s="307"/>
    </row>
    <row r="98" spans="5:6" x14ac:dyDescent="0.35">
      <c r="E98" s="307"/>
      <c r="F98" s="307"/>
    </row>
    <row r="99" spans="5:6" x14ac:dyDescent="0.35">
      <c r="E99" s="307"/>
      <c r="F99" s="307"/>
    </row>
    <row r="100" spans="5:6" x14ac:dyDescent="0.35">
      <c r="E100" s="307"/>
      <c r="F100" s="307"/>
    </row>
    <row r="101" spans="5:6" x14ac:dyDescent="0.35">
      <c r="E101" s="307"/>
      <c r="F101" s="307"/>
    </row>
    <row r="102" spans="5:6" x14ac:dyDescent="0.35">
      <c r="E102" s="307"/>
      <c r="F102" s="307"/>
    </row>
    <row r="103" spans="5:6" x14ac:dyDescent="0.35">
      <c r="E103" s="307"/>
      <c r="F103" s="307"/>
    </row>
    <row r="104" spans="5:6" x14ac:dyDescent="0.35">
      <c r="E104" s="307"/>
      <c r="F104" s="307"/>
    </row>
    <row r="105" spans="5:6" x14ac:dyDescent="0.35">
      <c r="E105" s="307"/>
      <c r="F105" s="307"/>
    </row>
    <row r="106" spans="5:6" x14ac:dyDescent="0.35">
      <c r="E106" s="307"/>
      <c r="F106" s="307"/>
    </row>
    <row r="107" spans="5:6" x14ac:dyDescent="0.35">
      <c r="E107" s="307"/>
      <c r="F107" s="307"/>
    </row>
    <row r="108" spans="5:6" x14ac:dyDescent="0.35">
      <c r="E108" s="307"/>
      <c r="F108" s="307"/>
    </row>
    <row r="109" spans="5:6" x14ac:dyDescent="0.35">
      <c r="E109" s="307"/>
      <c r="F109" s="307"/>
    </row>
    <row r="110" spans="5:6" x14ac:dyDescent="0.35">
      <c r="E110" s="31"/>
      <c r="F110" s="31"/>
    </row>
    <row r="133" spans="2:3" x14ac:dyDescent="0.35">
      <c r="B133" s="307"/>
      <c r="C133" s="306"/>
    </row>
    <row r="134" spans="2:3" x14ac:dyDescent="0.35">
      <c r="B134" s="31"/>
      <c r="C134" s="31"/>
    </row>
  </sheetData>
  <mergeCells count="1">
    <mergeCell ref="B3:C3"/>
  </mergeCells>
  <hyperlinks>
    <hyperlink ref="B10" location="'LI2'!A1" display="LI2" xr:uid="{00000000-0004-0000-0000-000000000000}"/>
    <hyperlink ref="B9" location="'LI1'!A1" display="LI1" xr:uid="{00000000-0004-0000-0000-000002000000}"/>
    <hyperlink ref="C13" location="'CC1'!A1" display="A szabályozói szavatolótőke összetétele" xr:uid="{00000000-0004-0000-0000-000005000000}"/>
    <hyperlink ref="B5" location="'KM1'!A1" display="KM1" xr:uid="{00000000-0004-0000-0000-000006000000}"/>
    <hyperlink ref="B6" location="'OV1'!A1" display="OV1" xr:uid="{00000000-0004-0000-0000-000007000000}"/>
    <hyperlink ref="B13" location="'PV1'!A1" display="PV1" xr:uid="{00000000-0004-0000-0000-000009000000}"/>
    <hyperlink ref="B13" location="'CC1'!A1" display="CC1" xr:uid="{00000000-0004-0000-0000-00000A000000}"/>
    <hyperlink ref="B16:B17" location="'PV1'!A1" display="PV1" xr:uid="{00000000-0004-0000-0000-000010000000}"/>
    <hyperlink ref="B18" location="'LR3'!A1" display="LR3 – LRSpl" xr:uid="{00000000-0004-0000-0000-000011000000}"/>
    <hyperlink ref="B16" location="'LR1'!A1" display="LR1 – LRSum" xr:uid="{00000000-0004-0000-0000-000012000000}"/>
    <hyperlink ref="B17" location="'LR2'!A1" display="LR2 – LRCom" xr:uid="{00000000-0004-0000-0000-000013000000}"/>
    <hyperlink ref="B21:B22" location="'PV1'!A1" display="PV1" xr:uid="{00000000-0004-0000-0000-000014000000}"/>
    <hyperlink ref="B21" location="'LIQ1'!A1" display="LIQ1" xr:uid="{00000000-0004-0000-0000-000015000000}"/>
    <hyperlink ref="B22" location="'LIQ2'!A1" display="LIQ2" xr:uid="{00000000-0004-0000-0000-000016000000}"/>
    <hyperlink ref="B25:B26" location="'PV1'!A1" display="PV1" xr:uid="{00000000-0004-0000-0000-000017000000}"/>
    <hyperlink ref="B25" location="'CR1'!A1" display="CR1" xr:uid="{00000000-0004-0000-0000-000018000000}"/>
    <hyperlink ref="B26" location="'CR1-A'!A1" display="CR1-A" xr:uid="{00000000-0004-0000-0000-000019000000}"/>
    <hyperlink ref="B27" location="'PV1'!A1" display="PV1" xr:uid="{00000000-0004-0000-0000-00001A000000}"/>
    <hyperlink ref="B27" location="'CR2'!A1" display="CR2" xr:uid="{00000000-0004-0000-0000-00001B000000}"/>
    <hyperlink ref="B28:B29" location="'PV1'!A1" display="PV1" xr:uid="{00000000-0004-0000-0000-00001D000000}"/>
    <hyperlink ref="B28" location="'CQ1'!A1" display="CQ1" xr:uid="{00000000-0004-0000-0000-00001E000000}"/>
    <hyperlink ref="B29" location="'CQ2'!A1" display="CQ2" xr:uid="{00000000-0004-0000-0000-00001F000000}"/>
    <hyperlink ref="B30:B31" location="'PV1'!A1" display="PV1" xr:uid="{00000000-0004-0000-0000-000020000000}"/>
    <hyperlink ref="B30" location="'CQ3'!A1" display="CQ3" xr:uid="{00000000-0004-0000-0000-000021000000}"/>
    <hyperlink ref="B31" location="'CQ4'!A1" display="CQ4" xr:uid="{00000000-0004-0000-0000-000022000000}"/>
    <hyperlink ref="B32:B33" location="'PV1'!A1" display="PV1" xr:uid="{00000000-0004-0000-0000-000023000000}"/>
    <hyperlink ref="B32" location="'CQ5'!A1" display="CQ5" xr:uid="{00000000-0004-0000-0000-000024000000}"/>
    <hyperlink ref="B33" location="'CQ6'!A1" display="CQ6" xr:uid="{00000000-0004-0000-0000-000025000000}"/>
    <hyperlink ref="B34:B35" location="'PV1'!A1" display="PV1" xr:uid="{00000000-0004-0000-0000-000026000000}"/>
    <hyperlink ref="B34" location="'CQ7'!A1" display="CQ7" xr:uid="{00000000-0004-0000-0000-000027000000}"/>
    <hyperlink ref="B35" location="'CQ8'!A1" display="CQ8" xr:uid="{00000000-0004-0000-0000-000028000000}"/>
    <hyperlink ref="B38" location="'CR3'!A1" display="CR3" xr:uid="{00000000-0004-0000-0000-000029000000}"/>
    <hyperlink ref="B41" location="'CR4'!A1" display="CR4" xr:uid="{00000000-0004-0000-0000-00002A000000}"/>
    <hyperlink ref="B42" location="'CR5'!A1" display="CR5" xr:uid="{00000000-0004-0000-0000-00002B000000}"/>
    <hyperlink ref="C42" location="'CR5'!A1" display="Sztenderd módszer" xr:uid="{00000000-0004-0000-0000-00002C000000}"/>
    <hyperlink ref="B45" location="'CCR1'!A1" display="CCR1" xr:uid="{00000000-0004-0000-0000-00002D000000}"/>
    <hyperlink ref="B46" location="'CCR2'!A1" display="CCR2" xr:uid="{00000000-0004-0000-0000-00002F000000}"/>
    <hyperlink ref="B47" location="'CCR3'!A1" display="CCR3" xr:uid="{00000000-0004-0000-0000-000031000000}"/>
    <hyperlink ref="B48" location="'CCR5'!A1" display="CCR5" xr:uid="{00000000-0004-0000-0000-000033000000}"/>
    <hyperlink ref="B49" location="'CCR6'!A1" display="CCR6" xr:uid="{00000000-0004-0000-0000-000035000000}"/>
    <hyperlink ref="B50" location="'CCR8'!A1" display="CCR8" xr:uid="{00000000-0004-0000-0000-000037000000}"/>
    <hyperlink ref="B53" location="'MR1'!A1" display="MR1" xr:uid="{00000000-0004-0000-0000-000039000000}"/>
    <hyperlink ref="B56" location="'OR1'!A1" display="OR1" xr:uid="{00000000-0004-0000-0000-00003B000000}"/>
    <hyperlink ref="B66" location="'AE1'!A1" display="AE1" xr:uid="{00000000-0004-0000-0000-000047000000}"/>
    <hyperlink ref="B67" location="'AE2'!A1" display="AE2" xr:uid="{00000000-0004-0000-0000-000048000000}"/>
    <hyperlink ref="B68" location="'AE3'!A1" display="AE3" xr:uid="{00000000-0004-0000-0000-000049000000}"/>
    <hyperlink ref="B74" location="IFRS9!A1" display="IFRS9" xr:uid="{00000000-0004-0000-0000-000053000000}"/>
    <hyperlink ref="B71" location="IRRBB1!A1" display="IRRBB1" xr:uid="{E1A50846-04C7-4863-9DD8-0A6D3FC7D2F0}"/>
    <hyperlink ref="B59" location="'REM1'!A1" display="REM1" xr:uid="{72498A95-61FC-4A7A-8327-E6B6AF82B03E}"/>
    <hyperlink ref="B60" location="'REM2'!A1" display="REM2" xr:uid="{A3680495-7FE3-40E1-A374-50EC7316A49F}"/>
    <hyperlink ref="B61" location="'REM3'!A1" display="REM3" xr:uid="{14F2EBC8-34FB-43ED-9D24-030EEF6ECAEA}"/>
    <hyperlink ref="B62" location="'REM4'!A1" display="REM4" xr:uid="{F9116FD5-6190-4DF3-88CD-EF38C6206CBC}"/>
    <hyperlink ref="B63" location="'REM5'!A1" display="REM5" xr:uid="{35E0E1C7-D907-4006-83D4-3C07323B323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1:D22"/>
  <sheetViews>
    <sheetView showGridLines="0" workbookViewId="0"/>
  </sheetViews>
  <sheetFormatPr defaultRowHeight="14.5" x14ac:dyDescent="0.35"/>
  <cols>
    <col min="1" max="2" width="4.453125" customWidth="1"/>
    <col min="3" max="3" width="80.81640625" customWidth="1"/>
    <col min="4" max="4" width="23" customWidth="1"/>
  </cols>
  <sheetData>
    <row r="1" spans="2:4" ht="12.75" customHeight="1" x14ac:dyDescent="0.35"/>
    <row r="2" spans="2:4" x14ac:dyDescent="0.35">
      <c r="B2" s="174" t="s">
        <v>0</v>
      </c>
      <c r="C2" s="99"/>
    </row>
    <row r="3" spans="2:4" x14ac:dyDescent="0.35">
      <c r="B3" s="1"/>
      <c r="C3" s="1"/>
    </row>
    <row r="4" spans="2:4" ht="15.5" x14ac:dyDescent="0.35">
      <c r="B4" s="19" t="s">
        <v>458</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48" t="str">
        <f>+Contents!B3</f>
        <v>31.12.2023</v>
      </c>
      <c r="D8" s="448"/>
    </row>
    <row r="9" spans="2:4" ht="33" customHeight="1" thickBot="1" x14ac:dyDescent="0.4">
      <c r="B9" s="105"/>
      <c r="C9" s="7" t="s">
        <v>152</v>
      </c>
      <c r="D9" s="23" t="s">
        <v>397</v>
      </c>
    </row>
    <row r="10" spans="2:4" ht="25.5" customHeight="1" x14ac:dyDescent="0.35">
      <c r="B10" s="97" t="s">
        <v>9</v>
      </c>
      <c r="C10" s="82" t="s">
        <v>460</v>
      </c>
      <c r="D10" s="93">
        <v>769713.20257347566</v>
      </c>
    </row>
    <row r="11" spans="2:4" x14ac:dyDescent="0.35">
      <c r="B11" s="97" t="s">
        <v>10</v>
      </c>
      <c r="C11" s="88" t="s">
        <v>461</v>
      </c>
      <c r="D11" s="91">
        <v>0</v>
      </c>
    </row>
    <row r="12" spans="2:4" x14ac:dyDescent="0.35">
      <c r="B12" s="97" t="s">
        <v>11</v>
      </c>
      <c r="C12" s="88" t="s">
        <v>462</v>
      </c>
      <c r="D12" s="91">
        <v>769713.20257347566</v>
      </c>
    </row>
    <row r="13" spans="2:4" x14ac:dyDescent="0.35">
      <c r="B13" s="97" t="s">
        <v>12</v>
      </c>
      <c r="C13" s="89" t="s">
        <v>463</v>
      </c>
      <c r="D13" s="91">
        <v>271.01057199999997</v>
      </c>
    </row>
    <row r="14" spans="2:4" x14ac:dyDescent="0.35">
      <c r="B14" s="97" t="s">
        <v>13</v>
      </c>
      <c r="C14" s="89" t="s">
        <v>464</v>
      </c>
      <c r="D14" s="91">
        <v>95325.736023999998</v>
      </c>
    </row>
    <row r="15" spans="2:4" x14ac:dyDescent="0.35">
      <c r="B15" s="97" t="s">
        <v>14</v>
      </c>
      <c r="C15" s="38" t="s">
        <v>465</v>
      </c>
      <c r="D15" s="91">
        <v>41.924367999999994</v>
      </c>
    </row>
    <row r="16" spans="2:4" x14ac:dyDescent="0.35">
      <c r="B16" s="97" t="s">
        <v>15</v>
      </c>
      <c r="C16" s="89" t="s">
        <v>466</v>
      </c>
      <c r="D16" s="91">
        <v>150841.09685310963</v>
      </c>
    </row>
    <row r="17" spans="2:4" x14ac:dyDescent="0.35">
      <c r="B17" s="97" t="s">
        <v>16</v>
      </c>
      <c r="C17" s="89" t="s">
        <v>467</v>
      </c>
      <c r="D17" s="91">
        <v>0</v>
      </c>
    </row>
    <row r="18" spans="2:4" x14ac:dyDescent="0.35">
      <c r="B18" s="97" t="s">
        <v>17</v>
      </c>
      <c r="C18" s="89" t="s">
        <v>468</v>
      </c>
      <c r="D18" s="91">
        <v>329632.79207780829</v>
      </c>
    </row>
    <row r="19" spans="2:4" x14ac:dyDescent="0.35">
      <c r="B19" s="97" t="s">
        <v>18</v>
      </c>
      <c r="C19" s="89" t="s">
        <v>469</v>
      </c>
      <c r="D19" s="91">
        <v>172834.17579565395</v>
      </c>
    </row>
    <row r="20" spans="2:4" x14ac:dyDescent="0.35">
      <c r="B20" s="97" t="s">
        <v>19</v>
      </c>
      <c r="C20" s="89" t="s">
        <v>470</v>
      </c>
      <c r="D20" s="91">
        <v>7328.4332389038109</v>
      </c>
    </row>
    <row r="21" spans="2:4" ht="15" thickBot="1" x14ac:dyDescent="0.4">
      <c r="B21" s="113" t="s">
        <v>20</v>
      </c>
      <c r="C21" s="90" t="s">
        <v>471</v>
      </c>
      <c r="D21" s="92">
        <v>13438.033644000001</v>
      </c>
    </row>
    <row r="22" spans="2:4" x14ac:dyDescent="0.35">
      <c r="C22" s="94"/>
      <c r="D22" s="94"/>
    </row>
  </sheetData>
  <sheetProtection algorithmName="SHA-512" hashValue="km7gLzIWfKm8gI3NVmWGbDRCCr8IuYx6xSHi7cSl3ezcyl1IfDy+FBIFl+JafAYJJXqgfxEnTobEyA45zmFC7g==" saltValue="1BkzUwMJ1wssarXJjARXzA==" spinCount="100000" sheet="1" objects="1" scenarios="1"/>
  <mergeCells count="1">
    <mergeCell ref="C8:D8"/>
  </mergeCells>
  <hyperlinks>
    <hyperlink ref="B2" location="Tartalom!A1" display="Back to contents page" xr:uid="{00000000-0004-0000-1000-000000000000}"/>
    <hyperlink ref="B2:C2" location="CONTENTS!A1" display="Back to contents page" xr:uid="{00000000-0004-0000-10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workbookViewId="0"/>
  </sheetViews>
  <sheetFormatPr defaultRowHeight="14.5" x14ac:dyDescent="0.35"/>
  <cols>
    <col min="1" max="1" width="4.453125" customWidth="1"/>
    <col min="2" max="2" width="7" customWidth="1"/>
    <col min="3" max="3" width="58.453125" customWidth="1"/>
    <col min="4" max="4" width="8.81640625" bestFit="1" customWidth="1"/>
  </cols>
  <sheetData>
    <row r="1" spans="2:12" ht="12.75" customHeight="1" x14ac:dyDescent="0.35"/>
    <row r="2" spans="2:12" x14ac:dyDescent="0.35">
      <c r="B2" s="175" t="s">
        <v>0</v>
      </c>
      <c r="C2" s="45"/>
      <c r="D2" s="45"/>
    </row>
    <row r="3" spans="2:12" x14ac:dyDescent="0.35">
      <c r="B3" s="1"/>
      <c r="C3" s="1"/>
      <c r="D3" s="1"/>
    </row>
    <row r="4" spans="2:12" ht="15.5" x14ac:dyDescent="0.35">
      <c r="B4" s="19" t="s">
        <v>472</v>
      </c>
      <c r="C4" s="2"/>
      <c r="D4" s="2"/>
    </row>
    <row r="5" spans="2:12" x14ac:dyDescent="0.35">
      <c r="B5" s="1"/>
      <c r="C5" s="1"/>
      <c r="D5" s="1"/>
    </row>
    <row r="6" spans="2:12" x14ac:dyDescent="0.35">
      <c r="B6" s="466"/>
      <c r="C6" s="466"/>
      <c r="D6" s="466"/>
      <c r="E6" s="466"/>
      <c r="F6" s="466"/>
      <c r="G6" s="466"/>
      <c r="H6" s="466"/>
      <c r="I6" s="466"/>
      <c r="J6" s="466"/>
      <c r="K6" s="466"/>
    </row>
    <row r="7" spans="2:12" x14ac:dyDescent="0.35">
      <c r="B7" s="3"/>
      <c r="C7" s="4"/>
      <c r="D7" s="4"/>
    </row>
    <row r="8" spans="2:12" ht="15" thickBot="1" x14ac:dyDescent="0.4">
      <c r="B8" s="32"/>
    </row>
    <row r="9" spans="2:12" ht="32.25" customHeight="1" thickBot="1" x14ac:dyDescent="0.4">
      <c r="B9" s="95"/>
      <c r="C9" s="96" t="s">
        <v>152</v>
      </c>
      <c r="D9" s="468" t="s">
        <v>508</v>
      </c>
      <c r="E9" s="468"/>
      <c r="F9" s="468"/>
      <c r="G9" s="468"/>
      <c r="H9" s="469" t="s">
        <v>509</v>
      </c>
      <c r="I9" s="469"/>
      <c r="J9" s="469"/>
      <c r="K9" s="469"/>
    </row>
    <row r="10" spans="2:12" ht="24" customHeight="1" x14ac:dyDescent="0.35">
      <c r="B10" s="149" t="s">
        <v>21</v>
      </c>
      <c r="C10" s="125" t="s">
        <v>474</v>
      </c>
      <c r="D10" s="126" t="str">
        <f>+Contents!B3</f>
        <v>31.12.2023</v>
      </c>
      <c r="E10" s="126" t="s">
        <v>947</v>
      </c>
      <c r="F10" s="126" t="s">
        <v>948</v>
      </c>
      <c r="G10" s="126" t="s">
        <v>949</v>
      </c>
      <c r="H10" s="126" t="str">
        <f>+Contents!B3</f>
        <v>31.12.2023</v>
      </c>
      <c r="I10" s="126" t="s">
        <v>947</v>
      </c>
      <c r="J10" s="126" t="s">
        <v>948</v>
      </c>
      <c r="K10" s="126" t="s">
        <v>949</v>
      </c>
    </row>
    <row r="11" spans="2:12" x14ac:dyDescent="0.35">
      <c r="B11" s="150" t="s">
        <v>22</v>
      </c>
      <c r="C11" s="151" t="s">
        <v>475</v>
      </c>
      <c r="D11" s="152">
        <v>12</v>
      </c>
      <c r="E11" s="152">
        <v>12</v>
      </c>
      <c r="F11" s="152">
        <v>12</v>
      </c>
      <c r="G11" s="152">
        <v>12</v>
      </c>
      <c r="H11" s="152">
        <v>12</v>
      </c>
      <c r="I11" s="152">
        <v>12</v>
      </c>
      <c r="J11" s="152">
        <v>12</v>
      </c>
      <c r="K11" s="152">
        <v>12</v>
      </c>
    </row>
    <row r="12" spans="2:12" ht="15" customHeight="1" x14ac:dyDescent="0.35">
      <c r="B12" s="467" t="s">
        <v>504</v>
      </c>
      <c r="C12" s="467"/>
      <c r="D12" s="467"/>
      <c r="E12" s="467"/>
      <c r="F12" s="467"/>
      <c r="G12" s="467"/>
      <c r="H12" s="467"/>
      <c r="I12" s="467"/>
      <c r="J12" s="467"/>
      <c r="K12" s="467"/>
      <c r="L12" s="39"/>
    </row>
    <row r="13" spans="2:12" ht="27.75" customHeight="1" x14ac:dyDescent="0.35">
      <c r="B13" s="150">
        <v>1</v>
      </c>
      <c r="C13" s="153" t="s">
        <v>476</v>
      </c>
      <c r="D13" s="154"/>
      <c r="E13" s="154"/>
      <c r="F13" s="154"/>
      <c r="G13" s="154"/>
      <c r="H13" s="155">
        <v>16546.857498729998</v>
      </c>
      <c r="I13" s="155">
        <v>18519.043441563332</v>
      </c>
      <c r="J13" s="155">
        <v>20141.562577416666</v>
      </c>
      <c r="K13" s="155">
        <v>19957.92068283333</v>
      </c>
    </row>
    <row r="14" spans="2:12" ht="25.5" customHeight="1" x14ac:dyDescent="0.35">
      <c r="B14" s="467" t="s">
        <v>505</v>
      </c>
      <c r="C14" s="467"/>
      <c r="D14" s="467"/>
      <c r="E14" s="467"/>
      <c r="F14" s="467"/>
      <c r="G14" s="467"/>
      <c r="H14" s="467"/>
      <c r="I14" s="467"/>
      <c r="J14" s="467"/>
      <c r="K14" s="467"/>
      <c r="L14" s="39"/>
    </row>
    <row r="15" spans="2:12" x14ac:dyDescent="0.35">
      <c r="B15" s="127">
        <v>2</v>
      </c>
      <c r="C15" s="136" t="s">
        <v>477</v>
      </c>
      <c r="D15" s="91">
        <v>3796.2862169166674</v>
      </c>
      <c r="E15" s="91">
        <v>3744.5613715</v>
      </c>
      <c r="F15" s="91">
        <v>3800.0602795833329</v>
      </c>
      <c r="G15" s="91">
        <v>4118.34494025</v>
      </c>
      <c r="H15" s="91">
        <v>914.50504146250012</v>
      </c>
      <c r="I15" s="91">
        <v>1442.7437511374999</v>
      </c>
      <c r="J15" s="91">
        <v>2040.8859822958336</v>
      </c>
      <c r="K15" s="91">
        <v>2545.7116190874999</v>
      </c>
    </row>
    <row r="16" spans="2:12" x14ac:dyDescent="0.35">
      <c r="B16" s="50">
        <v>3</v>
      </c>
      <c r="C16" s="130" t="s">
        <v>478</v>
      </c>
      <c r="D16" s="52">
        <v>1184.7611907500002</v>
      </c>
      <c r="E16" s="52">
        <v>873.98101058333316</v>
      </c>
      <c r="F16" s="52">
        <v>775.02258108333342</v>
      </c>
      <c r="G16" s="52">
        <v>951.56124625000018</v>
      </c>
      <c r="H16" s="52">
        <v>59.2380595375</v>
      </c>
      <c r="I16" s="52">
        <v>43.699050529166662</v>
      </c>
      <c r="J16" s="52">
        <v>38.751129054166661</v>
      </c>
      <c r="K16" s="52">
        <v>47.578062312500002</v>
      </c>
    </row>
    <row r="17" spans="2:11" x14ac:dyDescent="0.35">
      <c r="B17" s="127">
        <v>4</v>
      </c>
      <c r="C17" s="131" t="s">
        <v>479</v>
      </c>
      <c r="D17" s="91">
        <v>1697.6331192499999</v>
      </c>
      <c r="E17" s="91">
        <v>1407.5899619166667</v>
      </c>
      <c r="F17" s="91">
        <v>1055.5498399999999</v>
      </c>
      <c r="G17" s="91">
        <v>750.97563025000011</v>
      </c>
      <c r="H17" s="91">
        <v>169.76331192500001</v>
      </c>
      <c r="I17" s="91">
        <v>141.93723869166664</v>
      </c>
      <c r="J17" s="91">
        <v>109.511371575</v>
      </c>
      <c r="K17" s="91">
        <v>82.325493025</v>
      </c>
    </row>
    <row r="18" spans="2:11" x14ac:dyDescent="0.35">
      <c r="B18" s="127">
        <v>5</v>
      </c>
      <c r="C18" s="136" t="s">
        <v>480</v>
      </c>
      <c r="D18" s="91">
        <v>3929.7037590000004</v>
      </c>
      <c r="E18" s="91">
        <v>3075.933343666667</v>
      </c>
      <c r="F18" s="91">
        <v>2793.1734080833335</v>
      </c>
      <c r="G18" s="91">
        <v>2800.2717455833335</v>
      </c>
      <c r="H18" s="91">
        <v>2187.6703367499999</v>
      </c>
      <c r="I18" s="91">
        <v>1449.2498037666667</v>
      </c>
      <c r="J18" s="91">
        <v>847.63438765000001</v>
      </c>
      <c r="K18" s="91">
        <v>560.10556591666671</v>
      </c>
    </row>
    <row r="19" spans="2:11" ht="21.5" x14ac:dyDescent="0.35">
      <c r="B19" s="127">
        <v>6</v>
      </c>
      <c r="C19" s="132" t="s">
        <v>481</v>
      </c>
      <c r="D19" s="91">
        <v>0</v>
      </c>
      <c r="E19" s="91">
        <v>0</v>
      </c>
      <c r="F19" s="91">
        <v>0</v>
      </c>
      <c r="G19" s="91">
        <v>0</v>
      </c>
      <c r="H19" s="91">
        <v>0</v>
      </c>
      <c r="I19" s="91">
        <v>0</v>
      </c>
      <c r="J19" s="91">
        <v>0</v>
      </c>
      <c r="K19" s="91">
        <v>0</v>
      </c>
    </row>
    <row r="20" spans="2:11" x14ac:dyDescent="0.35">
      <c r="B20" s="127">
        <v>7</v>
      </c>
      <c r="C20" s="131" t="s">
        <v>482</v>
      </c>
      <c r="D20" s="91">
        <v>3929.7037590000004</v>
      </c>
      <c r="E20" s="91">
        <v>3075.933343666667</v>
      </c>
      <c r="F20" s="91">
        <v>2793.1734080833335</v>
      </c>
      <c r="G20" s="91">
        <v>2800.2717455833335</v>
      </c>
      <c r="H20" s="91">
        <v>2187.6703367499999</v>
      </c>
      <c r="I20" s="91">
        <v>1449.2498037666667</v>
      </c>
      <c r="J20" s="91">
        <v>847.63438765000001</v>
      </c>
      <c r="K20" s="91">
        <v>560.10556591666671</v>
      </c>
    </row>
    <row r="21" spans="2:11" x14ac:dyDescent="0.35">
      <c r="B21" s="127">
        <v>8</v>
      </c>
      <c r="C21" s="131" t="s">
        <v>483</v>
      </c>
      <c r="D21" s="91">
        <v>0</v>
      </c>
      <c r="E21" s="91">
        <v>0</v>
      </c>
      <c r="F21" s="91">
        <v>0</v>
      </c>
      <c r="G21" s="91">
        <v>0</v>
      </c>
      <c r="H21" s="91">
        <v>0</v>
      </c>
      <c r="I21" s="91">
        <v>0</v>
      </c>
      <c r="J21" s="91">
        <v>0</v>
      </c>
      <c r="K21" s="91">
        <v>0</v>
      </c>
    </row>
    <row r="22" spans="2:11" x14ac:dyDescent="0.35">
      <c r="B22" s="127">
        <v>9</v>
      </c>
      <c r="C22" s="131" t="s">
        <v>484</v>
      </c>
      <c r="D22" s="137"/>
      <c r="E22" s="137"/>
      <c r="F22" s="137"/>
      <c r="G22" s="137"/>
      <c r="H22" s="91">
        <v>0</v>
      </c>
      <c r="I22" s="91">
        <v>0</v>
      </c>
      <c r="J22" s="91">
        <v>0</v>
      </c>
      <c r="K22" s="91">
        <v>0</v>
      </c>
    </row>
    <row r="23" spans="2:11" ht="21.75" customHeight="1" x14ac:dyDescent="0.35">
      <c r="B23" s="127">
        <v>10</v>
      </c>
      <c r="C23" s="136" t="s">
        <v>485</v>
      </c>
      <c r="D23" s="91">
        <v>45203.587848918083</v>
      </c>
      <c r="E23" s="91">
        <v>41870.067336350774</v>
      </c>
      <c r="F23" s="91">
        <v>39837.322052196549</v>
      </c>
      <c r="G23" s="91">
        <v>40833.526615141403</v>
      </c>
      <c r="H23" s="91">
        <v>4000.2344939680916</v>
      </c>
      <c r="I23" s="91">
        <v>3921.953791800775</v>
      </c>
      <c r="J23" s="91">
        <v>3997.4311375632165</v>
      </c>
      <c r="K23" s="91">
        <v>4208.331919216399</v>
      </c>
    </row>
    <row r="24" spans="2:11" x14ac:dyDescent="0.35">
      <c r="B24" s="127">
        <v>11</v>
      </c>
      <c r="C24" s="132" t="s">
        <v>486</v>
      </c>
      <c r="D24" s="91">
        <v>192.11238283475834</v>
      </c>
      <c r="E24" s="91">
        <v>152.39693551744168</v>
      </c>
      <c r="F24" s="91">
        <v>132.32014961321667</v>
      </c>
      <c r="G24" s="91">
        <v>138.86584189140001</v>
      </c>
      <c r="H24" s="91">
        <v>192.11238283475834</v>
      </c>
      <c r="I24" s="91">
        <v>152.39693551744168</v>
      </c>
      <c r="J24" s="91">
        <v>132.32014961321667</v>
      </c>
      <c r="K24" s="91">
        <v>138.86584189140001</v>
      </c>
    </row>
    <row r="25" spans="2:11" x14ac:dyDescent="0.35">
      <c r="B25" s="127">
        <v>12</v>
      </c>
      <c r="C25" s="132" t="s">
        <v>487</v>
      </c>
      <c r="D25" s="91">
        <v>0</v>
      </c>
      <c r="E25" s="91">
        <v>0</v>
      </c>
      <c r="F25" s="91">
        <v>0</v>
      </c>
      <c r="G25" s="91">
        <v>0</v>
      </c>
      <c r="H25" s="91">
        <v>0</v>
      </c>
      <c r="I25" s="91">
        <v>0</v>
      </c>
      <c r="J25" s="91">
        <v>0</v>
      </c>
      <c r="K25" s="91">
        <v>0</v>
      </c>
    </row>
    <row r="26" spans="2:11" x14ac:dyDescent="0.35">
      <c r="B26" s="127">
        <v>13</v>
      </c>
      <c r="C26" s="133" t="s">
        <v>488</v>
      </c>
      <c r="D26" s="91">
        <v>45011.475466083328</v>
      </c>
      <c r="E26" s="91">
        <v>41717.670400833333</v>
      </c>
      <c r="F26" s="91">
        <v>39705.001902583339</v>
      </c>
      <c r="G26" s="91">
        <v>40694.660773249991</v>
      </c>
      <c r="H26" s="91">
        <v>3808.1221111333343</v>
      </c>
      <c r="I26" s="91">
        <v>3769.5568562833337</v>
      </c>
      <c r="J26" s="91">
        <v>3865.11098795</v>
      </c>
      <c r="K26" s="91">
        <v>4069.4660773250002</v>
      </c>
    </row>
    <row r="27" spans="2:11" x14ac:dyDescent="0.35">
      <c r="B27" s="127">
        <v>14</v>
      </c>
      <c r="C27" s="136" t="s">
        <v>489</v>
      </c>
      <c r="D27" s="91">
        <v>10013.646260469004</v>
      </c>
      <c r="E27" s="91">
        <v>6165.2094513023376</v>
      </c>
      <c r="F27" s="91">
        <v>3761.1940238231714</v>
      </c>
      <c r="G27" s="91">
        <v>701.02235073194436</v>
      </c>
      <c r="H27" s="91">
        <v>2615.7862353333335</v>
      </c>
      <c r="I27" s="91">
        <v>1811.8321500833335</v>
      </c>
      <c r="J27" s="91">
        <v>1809.1675803333335</v>
      </c>
      <c r="K27" s="91">
        <v>0</v>
      </c>
    </row>
    <row r="28" spans="2:11" x14ac:dyDescent="0.35">
      <c r="B28" s="127">
        <v>15</v>
      </c>
      <c r="C28" s="136" t="s">
        <v>490</v>
      </c>
      <c r="D28" s="91">
        <v>26.666666666666668</v>
      </c>
      <c r="E28" s="91">
        <v>16.666666666666668</v>
      </c>
      <c r="F28" s="91">
        <v>6.666666666666667</v>
      </c>
      <c r="G28" s="91">
        <v>0</v>
      </c>
      <c r="H28" s="91">
        <v>0</v>
      </c>
      <c r="I28" s="91">
        <v>0</v>
      </c>
      <c r="J28" s="91">
        <v>0</v>
      </c>
      <c r="K28" s="91">
        <v>0</v>
      </c>
    </row>
    <row r="29" spans="2:11" x14ac:dyDescent="0.35">
      <c r="B29" s="150">
        <v>16</v>
      </c>
      <c r="C29" s="156" t="s">
        <v>491</v>
      </c>
      <c r="D29" s="157"/>
      <c r="E29" s="157"/>
      <c r="F29" s="157"/>
      <c r="G29" s="157"/>
      <c r="H29" s="155">
        <v>9718.1961075139261</v>
      </c>
      <c r="I29" s="155">
        <v>8625.7794967882746</v>
      </c>
      <c r="J29" s="155">
        <v>8695.1190878423859</v>
      </c>
      <c r="K29" s="155">
        <v>7314.1491042205662</v>
      </c>
    </row>
    <row r="30" spans="2:11" ht="20.25" customHeight="1" x14ac:dyDescent="0.35">
      <c r="B30" s="467" t="s">
        <v>506</v>
      </c>
      <c r="C30" s="467"/>
      <c r="D30" s="467"/>
      <c r="E30" s="467"/>
      <c r="F30" s="467"/>
      <c r="G30" s="467"/>
      <c r="H30" s="467"/>
      <c r="I30" s="467"/>
      <c r="J30" s="467"/>
      <c r="K30" s="467"/>
    </row>
    <row r="31" spans="2:11" x14ac:dyDescent="0.35">
      <c r="B31" s="127">
        <v>17</v>
      </c>
      <c r="C31" s="136" t="s">
        <v>492</v>
      </c>
      <c r="D31" s="91">
        <v>0</v>
      </c>
      <c r="E31" s="91">
        <v>0</v>
      </c>
      <c r="F31" s="91">
        <v>0</v>
      </c>
      <c r="G31" s="91">
        <v>0</v>
      </c>
      <c r="H31" s="91">
        <v>0</v>
      </c>
      <c r="I31" s="91">
        <v>0</v>
      </c>
      <c r="J31" s="91">
        <v>0</v>
      </c>
      <c r="K31" s="91">
        <v>0</v>
      </c>
    </row>
    <row r="32" spans="2:11" x14ac:dyDescent="0.35">
      <c r="B32" s="127">
        <v>18</v>
      </c>
      <c r="C32" s="136" t="s">
        <v>493</v>
      </c>
      <c r="D32" s="91">
        <v>28014.767467283222</v>
      </c>
      <c r="E32" s="91">
        <v>18045.377841236983</v>
      </c>
      <c r="F32" s="91">
        <v>14165.340985177752</v>
      </c>
      <c r="G32" s="91">
        <v>11592.1108524749</v>
      </c>
      <c r="H32" s="91">
        <v>18871.940925474952</v>
      </c>
      <c r="I32" s="91">
        <v>11850.20841241016</v>
      </c>
      <c r="J32" s="91">
        <v>8247.9721589638757</v>
      </c>
      <c r="K32" s="91">
        <v>5796.6279065291174</v>
      </c>
    </row>
    <row r="33" spans="2:11" x14ac:dyDescent="0.35">
      <c r="B33" s="127">
        <v>19</v>
      </c>
      <c r="C33" s="135" t="s">
        <v>494</v>
      </c>
      <c r="D33" s="91">
        <v>199.83983706354994</v>
      </c>
      <c r="E33" s="91">
        <v>158.29739709425832</v>
      </c>
      <c r="F33" s="91">
        <v>141.35028893192501</v>
      </c>
      <c r="G33" s="91">
        <v>151.37980086825834</v>
      </c>
      <c r="H33" s="91">
        <v>199.83983706354994</v>
      </c>
      <c r="I33" s="91">
        <v>158.29739709425832</v>
      </c>
      <c r="J33" s="91">
        <v>141.35028893192501</v>
      </c>
      <c r="K33" s="91">
        <v>151.37980086825834</v>
      </c>
    </row>
    <row r="34" spans="2:11" ht="30" x14ac:dyDescent="0.35">
      <c r="B34" s="127" t="s">
        <v>7</v>
      </c>
      <c r="C34" s="136" t="s">
        <v>495</v>
      </c>
      <c r="D34" s="137"/>
      <c r="E34" s="137"/>
      <c r="F34" s="137"/>
      <c r="G34" s="137"/>
      <c r="H34" s="91">
        <v>0</v>
      </c>
      <c r="I34" s="91">
        <v>0</v>
      </c>
      <c r="J34" s="91">
        <v>0</v>
      </c>
      <c r="K34" s="91">
        <v>0</v>
      </c>
    </row>
    <row r="35" spans="2:11" x14ac:dyDescent="0.35">
      <c r="B35" s="127" t="s">
        <v>8</v>
      </c>
      <c r="C35" s="136" t="s">
        <v>496</v>
      </c>
      <c r="D35" s="137"/>
      <c r="E35" s="137"/>
      <c r="F35" s="137"/>
      <c r="G35" s="137"/>
      <c r="H35" s="91">
        <v>0</v>
      </c>
      <c r="I35" s="91">
        <v>0</v>
      </c>
      <c r="J35" s="91">
        <v>0</v>
      </c>
      <c r="K35" s="91">
        <v>0</v>
      </c>
    </row>
    <row r="36" spans="2:11" x14ac:dyDescent="0.35">
      <c r="B36" s="127">
        <v>20</v>
      </c>
      <c r="C36" s="128" t="s">
        <v>497</v>
      </c>
      <c r="D36" s="91">
        <v>28214.607304346773</v>
      </c>
      <c r="E36" s="91">
        <v>18203.675238331238</v>
      </c>
      <c r="F36" s="91">
        <v>14306.691274109675</v>
      </c>
      <c r="G36" s="91">
        <v>11743.490653343159</v>
      </c>
      <c r="H36" s="91">
        <v>19071.780762538499</v>
      </c>
      <c r="I36" s="91">
        <v>12008.505809504421</v>
      </c>
      <c r="J36" s="91">
        <v>8389.3224478957982</v>
      </c>
      <c r="K36" s="91">
        <v>5948.0077073973762</v>
      </c>
    </row>
    <row r="37" spans="2:11" x14ac:dyDescent="0.35">
      <c r="B37" s="127" t="s">
        <v>23</v>
      </c>
      <c r="C37" s="140" t="s">
        <v>498</v>
      </c>
      <c r="D37" s="91">
        <v>0</v>
      </c>
      <c r="E37" s="91">
        <v>0</v>
      </c>
      <c r="F37" s="91">
        <v>0</v>
      </c>
      <c r="G37" s="91">
        <v>0</v>
      </c>
      <c r="H37" s="91">
        <v>0</v>
      </c>
      <c r="I37" s="91">
        <v>0</v>
      </c>
      <c r="J37" s="91">
        <v>0</v>
      </c>
      <c r="K37" s="91">
        <v>0</v>
      </c>
    </row>
    <row r="38" spans="2:11" x14ac:dyDescent="0.35">
      <c r="B38" s="127" t="s">
        <v>24</v>
      </c>
      <c r="C38" s="140" t="s">
        <v>499</v>
      </c>
      <c r="D38" s="91">
        <v>0</v>
      </c>
      <c r="E38" s="91">
        <v>0</v>
      </c>
      <c r="F38" s="91">
        <v>0</v>
      </c>
      <c r="G38" s="91">
        <v>0</v>
      </c>
      <c r="H38" s="91">
        <v>0</v>
      </c>
      <c r="I38" s="91">
        <v>0</v>
      </c>
      <c r="J38" s="91">
        <v>0</v>
      </c>
      <c r="K38" s="91">
        <v>0</v>
      </c>
    </row>
    <row r="39" spans="2:11" x14ac:dyDescent="0.35">
      <c r="B39" s="150" t="s">
        <v>25</v>
      </c>
      <c r="C39" s="158" t="s">
        <v>500</v>
      </c>
      <c r="D39" s="155">
        <v>28214.607304346777</v>
      </c>
      <c r="E39" s="155">
        <v>18203.675238331238</v>
      </c>
      <c r="F39" s="155">
        <v>14306.691274109675</v>
      </c>
      <c r="G39" s="155">
        <v>11743.490653343159</v>
      </c>
      <c r="H39" s="155">
        <v>19071.780762538499</v>
      </c>
      <c r="I39" s="155">
        <v>12008.505809504421</v>
      </c>
      <c r="J39" s="155">
        <v>8389.3224478957982</v>
      </c>
      <c r="K39" s="155">
        <v>5948.0077073973762</v>
      </c>
    </row>
    <row r="40" spans="2:11" ht="15" customHeight="1" x14ac:dyDescent="0.35">
      <c r="B40" s="467" t="s">
        <v>507</v>
      </c>
      <c r="C40" s="467"/>
      <c r="D40" s="467"/>
      <c r="E40" s="467"/>
      <c r="F40" s="467"/>
      <c r="G40" s="467"/>
      <c r="H40" s="467"/>
      <c r="I40" s="467"/>
      <c r="J40" s="467"/>
      <c r="K40" s="467"/>
    </row>
    <row r="41" spans="2:11" x14ac:dyDescent="0.35">
      <c r="B41" s="127">
        <v>21</v>
      </c>
      <c r="C41" s="142" t="s">
        <v>501</v>
      </c>
      <c r="D41" s="138"/>
      <c r="E41" s="138"/>
      <c r="F41" s="138"/>
      <c r="G41" s="138"/>
      <c r="H41" s="91">
        <v>16546.857498729998</v>
      </c>
      <c r="I41" s="91">
        <v>18519.043441563332</v>
      </c>
      <c r="J41" s="91">
        <v>20141.562577416666</v>
      </c>
      <c r="K41" s="91">
        <v>19957.92068283333</v>
      </c>
    </row>
    <row r="42" spans="2:11" x14ac:dyDescent="0.35">
      <c r="B42" s="127">
        <v>22</v>
      </c>
      <c r="C42" s="143" t="s">
        <v>502</v>
      </c>
      <c r="D42" s="138"/>
      <c r="E42" s="138"/>
      <c r="F42" s="138"/>
      <c r="G42" s="138"/>
      <c r="H42" s="91">
        <v>3115.6309988653961</v>
      </c>
      <c r="I42" s="91">
        <v>2842.5268461839842</v>
      </c>
      <c r="J42" s="91">
        <v>2912.924360878927</v>
      </c>
      <c r="K42" s="91">
        <v>2362.2715731707131</v>
      </c>
    </row>
    <row r="43" spans="2:11" ht="15" thickBot="1" x14ac:dyDescent="0.4">
      <c r="B43" s="134">
        <v>23</v>
      </c>
      <c r="C43" s="144" t="s">
        <v>503</v>
      </c>
      <c r="D43" s="141"/>
      <c r="E43" s="141"/>
      <c r="F43" s="141"/>
      <c r="G43" s="141"/>
      <c r="H43" s="98">
        <v>6.8489612607618016</v>
      </c>
      <c r="I43" s="98">
        <v>8.3496262696728838</v>
      </c>
      <c r="J43" s="98">
        <v>8.9485082988115909</v>
      </c>
      <c r="K43" s="98">
        <v>9.2189257738511081</v>
      </c>
    </row>
    <row r="44" spans="2:11" x14ac:dyDescent="0.35">
      <c r="B44" s="69"/>
    </row>
    <row r="45" spans="2:11" x14ac:dyDescent="0.35">
      <c r="B45" s="69"/>
    </row>
    <row r="46" spans="2:11" x14ac:dyDescent="0.35">
      <c r="B46" s="69"/>
    </row>
    <row r="47" spans="2:11" x14ac:dyDescent="0.35">
      <c r="B47" s="69"/>
    </row>
  </sheetData>
  <sheetProtection algorithmName="SHA-512" hashValue="QDwPIdR5j4eVUR6F5JaBOKoTOwSBIU0Ckdo1hLov4ktAvEKC2sIZeQHGQnBeflCLnJFYkFrzQNeSzA4YwsVSpA==" saltValue="oCwV7x5d0SxECA7qtZDrcg=="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workbookViewId="0"/>
  </sheetViews>
  <sheetFormatPr defaultRowHeight="14.5" x14ac:dyDescent="0.35"/>
  <cols>
    <col min="1" max="1" width="4.453125" customWidth="1"/>
    <col min="2" max="2" width="6.81640625" customWidth="1"/>
    <col min="3" max="3" width="57.453125" customWidth="1"/>
    <col min="4" max="8" width="21.1796875" customWidth="1"/>
  </cols>
  <sheetData>
    <row r="1" spans="2:9" ht="12.75" customHeight="1" x14ac:dyDescent="0.35"/>
    <row r="2" spans="2:9" x14ac:dyDescent="0.35">
      <c r="B2" s="175" t="s">
        <v>0</v>
      </c>
      <c r="C2" s="45"/>
      <c r="D2" s="45"/>
    </row>
    <row r="3" spans="2:9" x14ac:dyDescent="0.35">
      <c r="B3" s="1"/>
      <c r="C3" s="1"/>
      <c r="D3" s="1"/>
    </row>
    <row r="4" spans="2:9" ht="15.5" x14ac:dyDescent="0.35">
      <c r="B4" s="19" t="s">
        <v>510</v>
      </c>
      <c r="C4" s="2"/>
      <c r="D4" s="2"/>
    </row>
    <row r="5" spans="2:9" ht="2.15" customHeight="1" x14ac:dyDescent="0.35">
      <c r="B5" s="1"/>
      <c r="C5" s="1"/>
      <c r="D5" s="1"/>
    </row>
    <row r="6" spans="2:9" ht="2.15" customHeight="1" x14ac:dyDescent="0.35">
      <c r="B6" s="439"/>
      <c r="C6" s="439"/>
      <c r="D6" s="439"/>
    </row>
    <row r="7" spans="2:9" ht="2.15" customHeight="1" x14ac:dyDescent="0.35">
      <c r="B7" s="3"/>
      <c r="C7" s="4"/>
      <c r="D7" s="4"/>
    </row>
    <row r="8" spans="2:9" ht="15" thickBot="1" x14ac:dyDescent="0.4">
      <c r="B8" s="32"/>
      <c r="C8" s="473" t="str">
        <f>+Contents!B3</f>
        <v>31.12.2023</v>
      </c>
      <c r="D8" s="473"/>
      <c r="E8" s="473"/>
      <c r="F8" s="473"/>
      <c r="G8" s="473"/>
      <c r="H8" s="473"/>
    </row>
    <row r="9" spans="2:9" x14ac:dyDescent="0.35">
      <c r="B9" s="474" t="s">
        <v>548</v>
      </c>
      <c r="C9" s="474"/>
      <c r="D9" s="472" t="s">
        <v>547</v>
      </c>
      <c r="E9" s="472"/>
      <c r="F9" s="472"/>
      <c r="G9" s="472"/>
      <c r="H9" s="474" t="s">
        <v>546</v>
      </c>
    </row>
    <row r="10" spans="2:9" ht="15" thickBot="1" x14ac:dyDescent="0.4">
      <c r="B10" s="475"/>
      <c r="C10" s="475"/>
      <c r="D10" s="287" t="s">
        <v>377</v>
      </c>
      <c r="E10" s="287" t="s">
        <v>543</v>
      </c>
      <c r="F10" s="287" t="s">
        <v>544</v>
      </c>
      <c r="G10" s="287" t="s">
        <v>545</v>
      </c>
      <c r="H10" s="475"/>
    </row>
    <row r="11" spans="2:9" ht="15" customHeight="1" x14ac:dyDescent="0.35">
      <c r="B11" s="470" t="s">
        <v>522</v>
      </c>
      <c r="C11" s="470"/>
      <c r="D11" s="470"/>
      <c r="E11" s="470"/>
      <c r="F11" s="470"/>
      <c r="G11" s="470"/>
      <c r="H11" s="470"/>
    </row>
    <row r="12" spans="2:9" x14ac:dyDescent="0.35">
      <c r="B12" s="129">
        <v>1</v>
      </c>
      <c r="C12" s="66" t="s">
        <v>511</v>
      </c>
      <c r="D12" s="160">
        <v>0</v>
      </c>
      <c r="E12" s="160">
        <v>0</v>
      </c>
      <c r="F12" s="160">
        <v>0</v>
      </c>
      <c r="G12" s="160">
        <v>47775359067.062088</v>
      </c>
      <c r="H12" s="160">
        <v>47775359067.062088</v>
      </c>
      <c r="I12" s="39"/>
    </row>
    <row r="13" spans="2:9" x14ac:dyDescent="0.35">
      <c r="B13" s="129">
        <v>2</v>
      </c>
      <c r="C13" s="161" t="s">
        <v>130</v>
      </c>
      <c r="D13" s="160">
        <v>0</v>
      </c>
      <c r="E13" s="160">
        <v>0</v>
      </c>
      <c r="F13" s="160">
        <v>0</v>
      </c>
      <c r="G13" s="160">
        <v>47775359067.062088</v>
      </c>
      <c r="H13" s="160">
        <v>47775359067.062088</v>
      </c>
    </row>
    <row r="14" spans="2:9" x14ac:dyDescent="0.35">
      <c r="B14" s="129">
        <v>3</v>
      </c>
      <c r="C14" s="161" t="s">
        <v>512</v>
      </c>
      <c r="D14" s="197"/>
      <c r="E14" s="160">
        <v>0</v>
      </c>
      <c r="F14" s="160">
        <v>0</v>
      </c>
      <c r="G14" s="160">
        <v>0</v>
      </c>
      <c r="H14" s="160">
        <v>0</v>
      </c>
      <c r="I14" s="39"/>
    </row>
    <row r="15" spans="2:9" x14ac:dyDescent="0.35">
      <c r="B15" s="129">
        <v>4</v>
      </c>
      <c r="C15" s="66" t="s">
        <v>513</v>
      </c>
      <c r="D15" s="198"/>
      <c r="E15" s="160">
        <v>3945790380</v>
      </c>
      <c r="F15" s="160">
        <v>0</v>
      </c>
      <c r="G15" s="160">
        <v>0</v>
      </c>
      <c r="H15" s="160">
        <v>3653915249.0500002</v>
      </c>
    </row>
    <row r="16" spans="2:9" x14ac:dyDescent="0.35">
      <c r="B16" s="129">
        <v>5</v>
      </c>
      <c r="C16" s="161" t="s">
        <v>478</v>
      </c>
      <c r="D16" s="198"/>
      <c r="E16" s="160">
        <v>2054078141</v>
      </c>
      <c r="F16" s="160">
        <v>0</v>
      </c>
      <c r="G16" s="160">
        <v>0</v>
      </c>
      <c r="H16" s="160">
        <v>1951374233.9499998</v>
      </c>
    </row>
    <row r="17" spans="2:8" x14ac:dyDescent="0.35">
      <c r="B17" s="129">
        <v>6</v>
      </c>
      <c r="C17" s="161" t="s">
        <v>479</v>
      </c>
      <c r="D17" s="198"/>
      <c r="E17" s="160">
        <v>1891712239</v>
      </c>
      <c r="F17" s="160">
        <v>0</v>
      </c>
      <c r="G17" s="160">
        <v>0</v>
      </c>
      <c r="H17" s="160">
        <v>1702541015.1000001</v>
      </c>
    </row>
    <row r="18" spans="2:8" x14ac:dyDescent="0.35">
      <c r="B18" s="129">
        <v>7</v>
      </c>
      <c r="C18" s="66" t="s">
        <v>514</v>
      </c>
      <c r="D18" s="198"/>
      <c r="E18" s="160">
        <v>149841002220</v>
      </c>
      <c r="F18" s="160">
        <v>41669778416</v>
      </c>
      <c r="G18" s="160">
        <v>570026866650</v>
      </c>
      <c r="H18" s="160">
        <v>591402505335.5</v>
      </c>
    </row>
    <row r="19" spans="2:8" x14ac:dyDescent="0.35">
      <c r="B19" s="129">
        <v>8</v>
      </c>
      <c r="C19" s="161" t="s">
        <v>515</v>
      </c>
      <c r="D19" s="198"/>
      <c r="E19" s="160">
        <v>0</v>
      </c>
      <c r="F19" s="160">
        <v>0</v>
      </c>
      <c r="G19" s="160">
        <v>0</v>
      </c>
      <c r="H19" s="160">
        <v>0</v>
      </c>
    </row>
    <row r="20" spans="2:8" x14ac:dyDescent="0.35">
      <c r="B20" s="129">
        <v>9</v>
      </c>
      <c r="C20" s="161" t="s">
        <v>516</v>
      </c>
      <c r="D20" s="198"/>
      <c r="E20" s="160">
        <v>149841002220</v>
      </c>
      <c r="F20" s="160">
        <v>41669778416</v>
      </c>
      <c r="G20" s="160">
        <v>570026866650</v>
      </c>
      <c r="H20" s="160">
        <v>591402505335.5</v>
      </c>
    </row>
    <row r="21" spans="2:8" x14ac:dyDescent="0.35">
      <c r="B21" s="129">
        <v>10</v>
      </c>
      <c r="C21" s="66" t="s">
        <v>517</v>
      </c>
      <c r="D21" s="199"/>
      <c r="E21" s="160">
        <v>0</v>
      </c>
      <c r="F21" s="160">
        <v>0</v>
      </c>
      <c r="G21" s="160">
        <v>0</v>
      </c>
      <c r="H21" s="160">
        <v>0</v>
      </c>
    </row>
    <row r="22" spans="2:8" x14ac:dyDescent="0.35">
      <c r="B22" s="129">
        <v>11</v>
      </c>
      <c r="C22" s="66" t="s">
        <v>518</v>
      </c>
      <c r="D22" s="160">
        <v>0</v>
      </c>
      <c r="E22" s="160">
        <v>14617245886</v>
      </c>
      <c r="F22" s="160">
        <v>0</v>
      </c>
      <c r="G22" s="160">
        <v>13356674540.937866</v>
      </c>
      <c r="H22" s="160">
        <v>13356674540.937866</v>
      </c>
    </row>
    <row r="23" spans="2:8" x14ac:dyDescent="0.35">
      <c r="B23" s="129">
        <v>12</v>
      </c>
      <c r="C23" s="161" t="s">
        <v>519</v>
      </c>
      <c r="D23" s="160">
        <v>0</v>
      </c>
      <c r="E23" s="200"/>
      <c r="F23" s="201"/>
      <c r="G23" s="201"/>
      <c r="H23" s="202"/>
    </row>
    <row r="24" spans="2:8" ht="27.75" customHeight="1" x14ac:dyDescent="0.35">
      <c r="B24" s="129">
        <v>13</v>
      </c>
      <c r="C24" s="162" t="s">
        <v>520</v>
      </c>
      <c r="D24" s="166"/>
      <c r="E24" s="160">
        <v>14617245886</v>
      </c>
      <c r="F24" s="160">
        <v>0</v>
      </c>
      <c r="G24" s="160">
        <v>13356674540.937866</v>
      </c>
      <c r="H24" s="160">
        <v>13356674540.937866</v>
      </c>
    </row>
    <row r="25" spans="2:8" x14ac:dyDescent="0.35">
      <c r="B25" s="152">
        <v>14</v>
      </c>
      <c r="C25" s="167" t="s">
        <v>521</v>
      </c>
      <c r="D25" s="169"/>
      <c r="E25" s="169"/>
      <c r="F25" s="169"/>
      <c r="G25" s="169"/>
      <c r="H25" s="168">
        <v>656188454192.54993</v>
      </c>
    </row>
    <row r="26" spans="2:8" x14ac:dyDescent="0.35">
      <c r="B26" s="471" t="s">
        <v>523</v>
      </c>
      <c r="C26" s="471"/>
      <c r="D26" s="471"/>
      <c r="E26" s="471"/>
      <c r="F26" s="471"/>
      <c r="G26" s="471"/>
      <c r="H26" s="471"/>
    </row>
    <row r="27" spans="2:8" x14ac:dyDescent="0.35">
      <c r="B27" s="129">
        <v>15</v>
      </c>
      <c r="C27" s="66" t="s">
        <v>476</v>
      </c>
      <c r="D27" s="197"/>
      <c r="E27" s="166"/>
      <c r="F27" s="166"/>
      <c r="G27" s="166"/>
      <c r="H27" s="160">
        <v>0</v>
      </c>
    </row>
    <row r="28" spans="2:8" x14ac:dyDescent="0.35">
      <c r="B28" s="129" t="s">
        <v>6</v>
      </c>
      <c r="C28" s="37" t="s">
        <v>524</v>
      </c>
      <c r="D28" s="198"/>
      <c r="E28" s="160">
        <v>0</v>
      </c>
      <c r="F28" s="160">
        <v>0</v>
      </c>
      <c r="G28" s="160">
        <v>0</v>
      </c>
      <c r="H28" s="160">
        <v>0</v>
      </c>
    </row>
    <row r="29" spans="2:8" x14ac:dyDescent="0.35">
      <c r="B29" s="129">
        <v>16</v>
      </c>
      <c r="C29" s="66" t="s">
        <v>525</v>
      </c>
      <c r="D29" s="198"/>
      <c r="E29" s="160">
        <v>0</v>
      </c>
      <c r="F29" s="160">
        <v>0</v>
      </c>
      <c r="G29" s="160">
        <v>0</v>
      </c>
      <c r="H29" s="160">
        <v>0</v>
      </c>
    </row>
    <row r="30" spans="2:8" x14ac:dyDescent="0.35">
      <c r="B30" s="129">
        <v>17</v>
      </c>
      <c r="C30" s="66" t="s">
        <v>526</v>
      </c>
      <c r="D30" s="198"/>
      <c r="E30" s="160">
        <v>186350724537</v>
      </c>
      <c r="F30" s="160">
        <v>99897835667</v>
      </c>
      <c r="G30" s="160">
        <v>310722001487</v>
      </c>
      <c r="H30" s="160">
        <v>376285508709.20001</v>
      </c>
    </row>
    <row r="31" spans="2:8" ht="27.75" customHeight="1" x14ac:dyDescent="0.35">
      <c r="B31" s="129">
        <v>18</v>
      </c>
      <c r="C31" s="162" t="s">
        <v>527</v>
      </c>
      <c r="D31" s="198"/>
      <c r="E31" s="160">
        <v>0</v>
      </c>
      <c r="F31" s="160">
        <v>0</v>
      </c>
      <c r="G31" s="160">
        <v>0</v>
      </c>
      <c r="H31" s="160">
        <v>0</v>
      </c>
    </row>
    <row r="32" spans="2:8" ht="39.75" customHeight="1" x14ac:dyDescent="0.35">
      <c r="B32" s="129">
        <v>19</v>
      </c>
      <c r="C32" s="162" t="s">
        <v>528</v>
      </c>
      <c r="D32" s="198"/>
      <c r="E32" s="160">
        <v>0</v>
      </c>
      <c r="F32" s="160">
        <v>0</v>
      </c>
      <c r="G32" s="160">
        <v>0</v>
      </c>
      <c r="H32" s="160">
        <v>0</v>
      </c>
    </row>
    <row r="33" spans="2:8" ht="31.5" customHeight="1" x14ac:dyDescent="0.35">
      <c r="B33" s="129">
        <v>20</v>
      </c>
      <c r="C33" s="162" t="s">
        <v>529</v>
      </c>
      <c r="D33" s="198"/>
      <c r="E33" s="160">
        <v>109826732468</v>
      </c>
      <c r="F33" s="160">
        <v>98858514603</v>
      </c>
      <c r="G33" s="160">
        <v>291819002692</v>
      </c>
      <c r="H33" s="160">
        <v>349210450175.29999</v>
      </c>
    </row>
    <row r="34" spans="2:8" ht="26.25" customHeight="1" x14ac:dyDescent="0.35">
      <c r="B34" s="129">
        <v>21</v>
      </c>
      <c r="C34" s="163" t="s">
        <v>530</v>
      </c>
      <c r="D34" s="198"/>
      <c r="E34" s="160">
        <v>2365490444</v>
      </c>
      <c r="F34" s="160">
        <v>9180733639</v>
      </c>
      <c r="G34" s="160">
        <v>15891628242</v>
      </c>
      <c r="H34" s="160">
        <v>16102670405.1</v>
      </c>
    </row>
    <row r="35" spans="2:8" x14ac:dyDescent="0.35">
      <c r="B35" s="129">
        <v>22</v>
      </c>
      <c r="C35" s="164" t="s">
        <v>531</v>
      </c>
      <c r="D35" s="198"/>
      <c r="E35" s="160">
        <v>0</v>
      </c>
      <c r="F35" s="160">
        <v>0</v>
      </c>
      <c r="G35" s="160">
        <v>0</v>
      </c>
      <c r="H35" s="160">
        <v>0</v>
      </c>
    </row>
    <row r="36" spans="2:8" ht="21.5" x14ac:dyDescent="0.35">
      <c r="B36" s="129">
        <v>23</v>
      </c>
      <c r="C36" s="165" t="s">
        <v>530</v>
      </c>
      <c r="D36" s="198"/>
      <c r="E36" s="160">
        <v>0</v>
      </c>
      <c r="F36" s="160">
        <v>0</v>
      </c>
      <c r="G36" s="160">
        <v>0</v>
      </c>
      <c r="H36" s="160">
        <v>0</v>
      </c>
    </row>
    <row r="37" spans="2:8" ht="20" x14ac:dyDescent="0.35">
      <c r="B37" s="129">
        <v>24</v>
      </c>
      <c r="C37" s="139" t="s">
        <v>532</v>
      </c>
      <c r="D37" s="198"/>
      <c r="E37" s="160">
        <v>76523992069</v>
      </c>
      <c r="F37" s="160">
        <v>1039321064</v>
      </c>
      <c r="G37" s="160">
        <v>18902998795</v>
      </c>
      <c r="H37" s="160">
        <v>27075058533.900002</v>
      </c>
    </row>
    <row r="38" spans="2:8" x14ac:dyDescent="0.35">
      <c r="B38" s="129">
        <v>25</v>
      </c>
      <c r="C38" s="66" t="s">
        <v>533</v>
      </c>
      <c r="D38" s="199"/>
      <c r="E38" s="160">
        <v>0</v>
      </c>
      <c r="F38" s="160">
        <v>0</v>
      </c>
      <c r="G38" s="160">
        <v>0</v>
      </c>
      <c r="H38" s="160">
        <v>0</v>
      </c>
    </row>
    <row r="39" spans="2:8" x14ac:dyDescent="0.35">
      <c r="B39" s="129">
        <v>26</v>
      </c>
      <c r="C39" s="66" t="s">
        <v>534</v>
      </c>
      <c r="D39" s="160">
        <v>0</v>
      </c>
      <c r="E39" s="160">
        <v>11461235730.504633</v>
      </c>
      <c r="F39" s="160">
        <v>1202740344</v>
      </c>
      <c r="G39" s="160">
        <v>144870447505</v>
      </c>
      <c r="H39" s="160">
        <v>152608068684.74286</v>
      </c>
    </row>
    <row r="40" spans="2:8" x14ac:dyDescent="0.35">
      <c r="B40" s="129">
        <v>27</v>
      </c>
      <c r="C40" s="170" t="s">
        <v>535</v>
      </c>
      <c r="D40" s="166"/>
      <c r="E40" s="166"/>
      <c r="F40" s="166"/>
      <c r="G40" s="160">
        <v>0</v>
      </c>
      <c r="H40" s="160">
        <v>0</v>
      </c>
    </row>
    <row r="41" spans="2:8" ht="21.5" x14ac:dyDescent="0.35">
      <c r="B41" s="129">
        <v>28</v>
      </c>
      <c r="C41" s="162" t="s">
        <v>536</v>
      </c>
      <c r="D41" s="166"/>
      <c r="E41" s="429">
        <v>0</v>
      </c>
      <c r="F41" s="429">
        <v>0</v>
      </c>
      <c r="G41" s="429">
        <v>0</v>
      </c>
      <c r="H41" s="160">
        <v>0</v>
      </c>
    </row>
    <row r="42" spans="2:8" x14ac:dyDescent="0.35">
      <c r="B42" s="129">
        <v>29</v>
      </c>
      <c r="C42" s="161" t="s">
        <v>537</v>
      </c>
      <c r="D42" s="166"/>
      <c r="E42" s="429">
        <v>519389397.33434916</v>
      </c>
      <c r="F42" s="429">
        <v>0</v>
      </c>
      <c r="G42" s="429">
        <v>0</v>
      </c>
      <c r="H42" s="160">
        <v>519389397.33434916</v>
      </c>
    </row>
    <row r="43" spans="2:8" x14ac:dyDescent="0.35">
      <c r="B43" s="129">
        <v>30</v>
      </c>
      <c r="C43" s="161" t="s">
        <v>538</v>
      </c>
      <c r="D43" s="166"/>
      <c r="E43" s="429">
        <v>1867125722.1702833</v>
      </c>
      <c r="F43" s="429">
        <v>0</v>
      </c>
      <c r="G43" s="429">
        <v>0</v>
      </c>
      <c r="H43" s="160">
        <v>93356286.108514175</v>
      </c>
    </row>
    <row r="44" spans="2:8" x14ac:dyDescent="0.35">
      <c r="B44" s="129">
        <v>31</v>
      </c>
      <c r="C44" s="161" t="s">
        <v>539</v>
      </c>
      <c r="D44" s="166"/>
      <c r="E44" s="160">
        <v>9074720611</v>
      </c>
      <c r="F44" s="160">
        <v>1202740344</v>
      </c>
      <c r="G44" s="160">
        <v>144870447505</v>
      </c>
      <c r="H44" s="160">
        <v>151995323001.29999</v>
      </c>
    </row>
    <row r="45" spans="2:8" x14ac:dyDescent="0.35">
      <c r="B45" s="129">
        <v>32</v>
      </c>
      <c r="C45" s="66" t="s">
        <v>540</v>
      </c>
      <c r="D45" s="166"/>
      <c r="E45" s="160">
        <v>52375952845</v>
      </c>
      <c r="F45" s="160">
        <v>0</v>
      </c>
      <c r="G45" s="160">
        <v>0</v>
      </c>
      <c r="H45" s="160">
        <v>2618797642.25</v>
      </c>
    </row>
    <row r="46" spans="2:8" x14ac:dyDescent="0.35">
      <c r="B46" s="129">
        <v>33</v>
      </c>
      <c r="C46" s="145" t="s">
        <v>541</v>
      </c>
      <c r="D46" s="166"/>
      <c r="E46" s="172"/>
      <c r="F46" s="172"/>
      <c r="G46" s="172"/>
      <c r="H46" s="146">
        <v>531512375036.19287</v>
      </c>
    </row>
    <row r="47" spans="2:8" ht="15" thickBot="1" x14ac:dyDescent="0.4">
      <c r="B47" s="159">
        <v>34</v>
      </c>
      <c r="C47" s="147" t="s">
        <v>542</v>
      </c>
      <c r="D47" s="171"/>
      <c r="E47" s="173"/>
      <c r="F47" s="173"/>
      <c r="G47" s="173"/>
      <c r="H47" s="148">
        <v>1.2345685350183377</v>
      </c>
    </row>
  </sheetData>
  <sheetProtection algorithmName="SHA-512" hashValue="AvmS0R/p1TpmRE0AvOQbU58h7hCSrUlWeojZ2VT4NohqwxrTjkUCE1oteLjev+o3ePqa16DbRE+dO4BhaFXYyQ==" saltValue="G0WW4WrPm0kaeDqO5x6AaQ=="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00000000-0004-0000-1200-000000000000}"/>
    <hyperlink ref="B2:D2" location="CONTENTS!A1" display="Back to contents page" xr:uid="{00000000-0004-0000-12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B1:R33"/>
  <sheetViews>
    <sheetView showGridLines="0" zoomScale="70" zoomScaleNormal="70" workbookViewId="0"/>
  </sheetViews>
  <sheetFormatPr defaultRowHeight="14.5" x14ac:dyDescent="0.3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6" max="16" width="13" customWidth="1"/>
    <col min="17" max="17" width="12.81640625" customWidth="1"/>
    <col min="18" max="18" width="11.453125" customWidth="1"/>
  </cols>
  <sheetData>
    <row r="1" spans="2:18" ht="12.75" customHeight="1" x14ac:dyDescent="0.35"/>
    <row r="2" spans="2:18" x14ac:dyDescent="0.35">
      <c r="B2" s="175" t="s">
        <v>0</v>
      </c>
      <c r="C2" s="45"/>
      <c r="D2" s="45"/>
    </row>
    <row r="3" spans="2:18" x14ac:dyDescent="0.35">
      <c r="B3" s="1"/>
      <c r="C3" s="1"/>
      <c r="D3" s="1"/>
    </row>
    <row r="4" spans="2:18" ht="15.5" x14ac:dyDescent="0.35">
      <c r="B4" s="19" t="s">
        <v>559</v>
      </c>
      <c r="C4" s="2"/>
      <c r="D4" s="2"/>
    </row>
    <row r="5" spans="2:18" ht="2.15" customHeight="1" x14ac:dyDescent="0.35">
      <c r="B5" s="1"/>
      <c r="C5" s="1"/>
      <c r="D5" s="1"/>
    </row>
    <row r="6" spans="2:18" ht="2.15" customHeight="1" x14ac:dyDescent="0.35">
      <c r="B6" s="439"/>
      <c r="C6" s="439"/>
      <c r="D6" s="439"/>
    </row>
    <row r="7" spans="2:18" ht="2.15" customHeight="1" x14ac:dyDescent="0.35">
      <c r="B7" s="3"/>
      <c r="C7" s="4"/>
      <c r="D7" s="4"/>
    </row>
    <row r="8" spans="2:18" ht="15" thickBot="1" x14ac:dyDescent="0.4">
      <c r="B8" s="32"/>
      <c r="C8" s="448" t="str">
        <f>+Contents!B3</f>
        <v>31.12.2023</v>
      </c>
      <c r="D8" s="448"/>
      <c r="E8" s="448"/>
      <c r="F8" s="448"/>
      <c r="G8" s="448"/>
      <c r="H8" s="448"/>
      <c r="I8" s="448"/>
      <c r="J8" s="448"/>
      <c r="K8" s="448"/>
      <c r="L8" s="448"/>
      <c r="M8" s="448"/>
      <c r="N8" s="448"/>
      <c r="O8" s="448"/>
      <c r="P8" s="448"/>
      <c r="Q8" s="448"/>
      <c r="R8" s="448"/>
    </row>
    <row r="9" spans="2:18" ht="32.25" customHeight="1" thickBot="1" x14ac:dyDescent="0.4">
      <c r="C9" s="483" t="s">
        <v>152</v>
      </c>
      <c r="D9" s="479" t="s">
        <v>571</v>
      </c>
      <c r="E9" s="479"/>
      <c r="F9" s="479"/>
      <c r="G9" s="479"/>
      <c r="H9" s="479"/>
      <c r="I9" s="479"/>
      <c r="J9" s="479" t="s">
        <v>554</v>
      </c>
      <c r="K9" s="479"/>
      <c r="L9" s="479"/>
      <c r="M9" s="479"/>
      <c r="N9" s="479"/>
      <c r="O9" s="479"/>
      <c r="P9" s="476" t="s">
        <v>556</v>
      </c>
      <c r="Q9" s="479" t="s">
        <v>557</v>
      </c>
      <c r="R9" s="479"/>
    </row>
    <row r="10" spans="2:18" ht="34.5" customHeight="1" thickBot="1" x14ac:dyDescent="0.4">
      <c r="C10" s="484"/>
      <c r="D10" s="480" t="s">
        <v>549</v>
      </c>
      <c r="E10" s="480"/>
      <c r="F10" s="481"/>
      <c r="G10" s="482" t="s">
        <v>550</v>
      </c>
      <c r="H10" s="480"/>
      <c r="I10" s="481"/>
      <c r="J10" s="482" t="s">
        <v>553</v>
      </c>
      <c r="K10" s="480"/>
      <c r="L10" s="481"/>
      <c r="M10" s="480" t="s">
        <v>555</v>
      </c>
      <c r="N10" s="480"/>
      <c r="O10" s="480"/>
      <c r="P10" s="477"/>
      <c r="Q10" s="476" t="s">
        <v>558</v>
      </c>
      <c r="R10" s="476" t="s">
        <v>572</v>
      </c>
    </row>
    <row r="11" spans="2:18" ht="15" customHeight="1" thickBot="1" x14ac:dyDescent="0.4">
      <c r="C11" s="485"/>
      <c r="D11" s="183"/>
      <c r="E11" s="187" t="s">
        <v>551</v>
      </c>
      <c r="F11" s="188" t="s">
        <v>552</v>
      </c>
      <c r="G11" s="192"/>
      <c r="H11" s="187" t="s">
        <v>551</v>
      </c>
      <c r="I11" s="188" t="s">
        <v>552</v>
      </c>
      <c r="J11" s="196"/>
      <c r="K11" s="187" t="s">
        <v>551</v>
      </c>
      <c r="L11" s="188" t="s">
        <v>552</v>
      </c>
      <c r="M11" s="187"/>
      <c r="N11" s="187" t="s">
        <v>551</v>
      </c>
      <c r="O11" s="187" t="s">
        <v>552</v>
      </c>
      <c r="P11" s="478"/>
      <c r="Q11" s="478"/>
      <c r="R11" s="478"/>
    </row>
    <row r="12" spans="2:18" x14ac:dyDescent="0.35">
      <c r="C12" s="181" t="s">
        <v>561</v>
      </c>
      <c r="D12" s="184">
        <v>604752.93490700005</v>
      </c>
      <c r="E12" s="184">
        <v>562769.68391799997</v>
      </c>
      <c r="F12" s="189">
        <v>41975.897721000001</v>
      </c>
      <c r="G12" s="193">
        <v>13380.265818</v>
      </c>
      <c r="H12" s="184">
        <v>0</v>
      </c>
      <c r="I12" s="189">
        <v>12901.440232000001</v>
      </c>
      <c r="J12" s="193">
        <v>-7614.4691599999996</v>
      </c>
      <c r="K12" s="184">
        <v>-4678.4521169999998</v>
      </c>
      <c r="L12" s="189">
        <v>-2935.1193320000002</v>
      </c>
      <c r="M12" s="184">
        <v>-6034.8610410000001</v>
      </c>
      <c r="N12" s="184">
        <v>0</v>
      </c>
      <c r="O12" s="184">
        <v>-5652.3805910000001</v>
      </c>
      <c r="P12" s="184">
        <v>0</v>
      </c>
      <c r="Q12" s="184">
        <v>324901.07708000002</v>
      </c>
      <c r="R12" s="184">
        <v>6120.446723</v>
      </c>
    </row>
    <row r="13" spans="2:18" x14ac:dyDescent="0.35">
      <c r="C13" s="176" t="s">
        <v>562</v>
      </c>
      <c r="D13" s="185">
        <v>0</v>
      </c>
      <c r="E13" s="185">
        <v>0</v>
      </c>
      <c r="F13" s="190">
        <v>0</v>
      </c>
      <c r="G13" s="194">
        <v>0</v>
      </c>
      <c r="H13" s="185">
        <v>0</v>
      </c>
      <c r="I13" s="190">
        <v>0</v>
      </c>
      <c r="J13" s="194">
        <v>0</v>
      </c>
      <c r="K13" s="185">
        <v>0</v>
      </c>
      <c r="L13" s="190">
        <v>0</v>
      </c>
      <c r="M13" s="185">
        <v>0</v>
      </c>
      <c r="N13" s="185">
        <v>0</v>
      </c>
      <c r="O13" s="185">
        <v>0</v>
      </c>
      <c r="P13" s="185">
        <v>0</v>
      </c>
      <c r="Q13" s="185">
        <v>0</v>
      </c>
      <c r="R13" s="185">
        <v>0</v>
      </c>
    </row>
    <row r="14" spans="2:18" x14ac:dyDescent="0.35">
      <c r="C14" s="176" t="s">
        <v>563</v>
      </c>
      <c r="D14" s="185">
        <v>2713.6162039999999</v>
      </c>
      <c r="E14" s="185">
        <v>2707.2906589999998</v>
      </c>
      <c r="F14" s="190">
        <v>6.325545</v>
      </c>
      <c r="G14" s="194">
        <v>0</v>
      </c>
      <c r="H14" s="185">
        <v>0</v>
      </c>
      <c r="I14" s="190">
        <v>0</v>
      </c>
      <c r="J14" s="194">
        <v>-47.155206</v>
      </c>
      <c r="K14" s="185">
        <v>-46.746743000000002</v>
      </c>
      <c r="L14" s="190">
        <v>-0.40846300000000002</v>
      </c>
      <c r="M14" s="185">
        <v>0</v>
      </c>
      <c r="N14" s="185">
        <v>0</v>
      </c>
      <c r="O14" s="185">
        <v>0</v>
      </c>
      <c r="P14" s="185">
        <v>0</v>
      </c>
      <c r="Q14" s="185">
        <v>1398.241192</v>
      </c>
      <c r="R14" s="185">
        <v>0</v>
      </c>
    </row>
    <row r="15" spans="2:18" x14ac:dyDescent="0.35">
      <c r="C15" s="176" t="s">
        <v>564</v>
      </c>
      <c r="D15" s="185">
        <v>95290.247797999997</v>
      </c>
      <c r="E15" s="185">
        <v>95278.222070000003</v>
      </c>
      <c r="F15" s="190">
        <v>12.025728000000001</v>
      </c>
      <c r="G15" s="194">
        <v>0</v>
      </c>
      <c r="H15" s="185">
        <v>0</v>
      </c>
      <c r="I15" s="190">
        <v>0</v>
      </c>
      <c r="J15" s="194">
        <v>-146.53718699999999</v>
      </c>
      <c r="K15" s="185">
        <v>-145.98964899999999</v>
      </c>
      <c r="L15" s="190">
        <v>-0.54753799999999997</v>
      </c>
      <c r="M15" s="185">
        <v>0</v>
      </c>
      <c r="N15" s="185">
        <v>0</v>
      </c>
      <c r="O15" s="185">
        <v>0</v>
      </c>
      <c r="P15" s="185">
        <v>0</v>
      </c>
      <c r="Q15" s="185">
        <v>0</v>
      </c>
      <c r="R15" s="185">
        <v>0</v>
      </c>
    </row>
    <row r="16" spans="2:18" x14ac:dyDescent="0.35">
      <c r="C16" s="176" t="s">
        <v>565</v>
      </c>
      <c r="D16" s="185">
        <v>1325.5043290000001</v>
      </c>
      <c r="E16" s="185">
        <v>1322.6161950000001</v>
      </c>
      <c r="F16" s="190">
        <v>2.888134</v>
      </c>
      <c r="G16" s="194">
        <v>4.6283890000000003</v>
      </c>
      <c r="H16" s="185">
        <v>0</v>
      </c>
      <c r="I16" s="190">
        <v>4.6283890000000003</v>
      </c>
      <c r="J16" s="194">
        <v>-2.128914</v>
      </c>
      <c r="K16" s="185">
        <v>-1.7295879999999999</v>
      </c>
      <c r="L16" s="190">
        <v>-0.39932600000000001</v>
      </c>
      <c r="M16" s="185">
        <v>-2.5061960000000001</v>
      </c>
      <c r="N16" s="185">
        <v>0</v>
      </c>
      <c r="O16" s="185">
        <v>-2.5061960000000001</v>
      </c>
      <c r="P16" s="185">
        <v>0</v>
      </c>
      <c r="Q16" s="185">
        <v>238.145106</v>
      </c>
      <c r="R16" s="185">
        <v>1.313923</v>
      </c>
    </row>
    <row r="17" spans="3:18" x14ac:dyDescent="0.35">
      <c r="C17" s="176" t="s">
        <v>566</v>
      </c>
      <c r="D17" s="185">
        <v>386547.03009800002</v>
      </c>
      <c r="E17" s="185">
        <v>361492.24642799998</v>
      </c>
      <c r="F17" s="190">
        <v>25053.040798000002</v>
      </c>
      <c r="G17" s="194">
        <v>9582.6752109999998</v>
      </c>
      <c r="H17" s="185">
        <v>0</v>
      </c>
      <c r="I17" s="190">
        <v>9490.9098419999991</v>
      </c>
      <c r="J17" s="194">
        <v>-5622.70075</v>
      </c>
      <c r="K17" s="185">
        <v>-3923.5030980000001</v>
      </c>
      <c r="L17" s="190">
        <v>-1698.7966739999999</v>
      </c>
      <c r="M17" s="185">
        <v>-4237.1826110000002</v>
      </c>
      <c r="N17" s="185">
        <v>0</v>
      </c>
      <c r="O17" s="185">
        <v>-4172.1267740000003</v>
      </c>
      <c r="P17" s="185">
        <v>0</v>
      </c>
      <c r="Q17" s="185">
        <v>237966.23857399999</v>
      </c>
      <c r="R17" s="185">
        <v>4514.2480939999996</v>
      </c>
    </row>
    <row r="18" spans="3:18" x14ac:dyDescent="0.35">
      <c r="C18" s="179" t="s">
        <v>567</v>
      </c>
      <c r="D18" s="185">
        <v>338213.10541700001</v>
      </c>
      <c r="E18" s="185">
        <v>313313.68048600003</v>
      </c>
      <c r="F18" s="190">
        <v>24895.682058999999</v>
      </c>
      <c r="G18" s="194">
        <v>9350.2702389999995</v>
      </c>
      <c r="H18" s="185">
        <v>0</v>
      </c>
      <c r="I18" s="190">
        <v>9258.5048700000007</v>
      </c>
      <c r="J18" s="194">
        <v>-4680.3794230000003</v>
      </c>
      <c r="K18" s="185">
        <v>-2991.666827</v>
      </c>
      <c r="L18" s="190">
        <v>-1687.311618</v>
      </c>
      <c r="M18" s="185">
        <v>-4130.5196050000004</v>
      </c>
      <c r="N18" s="185">
        <v>0</v>
      </c>
      <c r="O18" s="185">
        <v>-4066.4637680000001</v>
      </c>
      <c r="P18" s="185">
        <v>0</v>
      </c>
      <c r="Q18" s="185">
        <v>223735.01550000001</v>
      </c>
      <c r="R18" s="185">
        <v>4399.6533760000002</v>
      </c>
    </row>
    <row r="19" spans="3:18" x14ac:dyDescent="0.35">
      <c r="C19" s="176" t="s">
        <v>568</v>
      </c>
      <c r="D19" s="185">
        <v>118875.53647799999</v>
      </c>
      <c r="E19" s="185">
        <v>101970.30856600001</v>
      </c>
      <c r="F19" s="190">
        <v>16901.617515999998</v>
      </c>
      <c r="G19" s="194">
        <v>3791.9622180000001</v>
      </c>
      <c r="H19" s="185">
        <v>0</v>
      </c>
      <c r="I19" s="190">
        <v>3404.9020009999999</v>
      </c>
      <c r="J19" s="194">
        <v>-1794.947103</v>
      </c>
      <c r="K19" s="185">
        <v>-559.48303899999996</v>
      </c>
      <c r="L19" s="190">
        <v>-1234.9673310000001</v>
      </c>
      <c r="M19" s="185">
        <v>-1795.1722339999999</v>
      </c>
      <c r="N19" s="185">
        <v>0</v>
      </c>
      <c r="O19" s="185">
        <v>-1476.747621</v>
      </c>
      <c r="P19" s="185">
        <v>0</v>
      </c>
      <c r="Q19" s="185">
        <v>85299.452208000002</v>
      </c>
      <c r="R19" s="185">
        <v>1604.8847060000001</v>
      </c>
    </row>
    <row r="20" spans="3:18" x14ac:dyDescent="0.35">
      <c r="C20" s="182" t="s">
        <v>569</v>
      </c>
      <c r="D20" s="185">
        <v>214884.78174000001</v>
      </c>
      <c r="E20" s="185">
        <v>214884.78174000001</v>
      </c>
      <c r="F20" s="190">
        <v>0</v>
      </c>
      <c r="G20" s="194">
        <v>0</v>
      </c>
      <c r="H20" s="185">
        <v>0</v>
      </c>
      <c r="I20" s="190">
        <v>0</v>
      </c>
      <c r="J20" s="194">
        <v>-693.80648399999995</v>
      </c>
      <c r="K20" s="185">
        <v>-693.80648399999995</v>
      </c>
      <c r="L20" s="190">
        <v>0</v>
      </c>
      <c r="M20" s="185">
        <v>0</v>
      </c>
      <c r="N20" s="185">
        <v>0</v>
      </c>
      <c r="O20" s="185">
        <v>0</v>
      </c>
      <c r="P20" s="185">
        <v>0</v>
      </c>
      <c r="Q20" s="185">
        <v>0</v>
      </c>
      <c r="R20" s="185">
        <v>0</v>
      </c>
    </row>
    <row r="21" spans="3:18" x14ac:dyDescent="0.35">
      <c r="C21" s="176" t="s">
        <v>562</v>
      </c>
      <c r="D21" s="185">
        <v>0</v>
      </c>
      <c r="E21" s="185">
        <v>0</v>
      </c>
      <c r="F21" s="190">
        <v>0</v>
      </c>
      <c r="G21" s="194">
        <v>0</v>
      </c>
      <c r="H21" s="185">
        <v>0</v>
      </c>
      <c r="I21" s="190">
        <v>0</v>
      </c>
      <c r="J21" s="194">
        <v>0</v>
      </c>
      <c r="K21" s="185">
        <v>0</v>
      </c>
      <c r="L21" s="190">
        <v>0</v>
      </c>
      <c r="M21" s="185">
        <v>0</v>
      </c>
      <c r="N21" s="185">
        <v>0</v>
      </c>
      <c r="O21" s="185">
        <v>0</v>
      </c>
      <c r="P21" s="185">
        <v>0</v>
      </c>
      <c r="Q21" s="185">
        <v>0</v>
      </c>
      <c r="R21" s="185">
        <v>0</v>
      </c>
    </row>
    <row r="22" spans="3:18" x14ac:dyDescent="0.35">
      <c r="C22" s="176" t="s">
        <v>563</v>
      </c>
      <c r="D22" s="185">
        <v>89469.771817000001</v>
      </c>
      <c r="E22" s="185">
        <v>89469.771817000001</v>
      </c>
      <c r="F22" s="190">
        <v>0</v>
      </c>
      <c r="G22" s="194">
        <v>0</v>
      </c>
      <c r="H22" s="185">
        <v>0</v>
      </c>
      <c r="I22" s="190">
        <v>0</v>
      </c>
      <c r="J22" s="194">
        <v>-558.301198</v>
      </c>
      <c r="K22" s="185">
        <v>-558.301198</v>
      </c>
      <c r="L22" s="190">
        <v>0</v>
      </c>
      <c r="M22" s="185">
        <v>0</v>
      </c>
      <c r="N22" s="185">
        <v>0</v>
      </c>
      <c r="O22" s="185">
        <v>0</v>
      </c>
      <c r="P22" s="185">
        <v>0</v>
      </c>
      <c r="Q22" s="185">
        <v>0</v>
      </c>
      <c r="R22" s="185">
        <v>0</v>
      </c>
    </row>
    <row r="23" spans="3:18" x14ac:dyDescent="0.35">
      <c r="C23" s="176" t="s">
        <v>564</v>
      </c>
      <c r="D23" s="185">
        <v>125415.00992300001</v>
      </c>
      <c r="E23" s="185">
        <v>125415.00992300001</v>
      </c>
      <c r="F23" s="190">
        <v>0</v>
      </c>
      <c r="G23" s="194">
        <v>0</v>
      </c>
      <c r="H23" s="185">
        <v>0</v>
      </c>
      <c r="I23" s="190">
        <v>0</v>
      </c>
      <c r="J23" s="194">
        <v>-135.50528600000001</v>
      </c>
      <c r="K23" s="185">
        <v>-135.50528600000001</v>
      </c>
      <c r="L23" s="190">
        <v>0</v>
      </c>
      <c r="M23" s="185">
        <v>0</v>
      </c>
      <c r="N23" s="185">
        <v>0</v>
      </c>
      <c r="O23" s="185">
        <v>0</v>
      </c>
      <c r="P23" s="185">
        <v>0</v>
      </c>
      <c r="Q23" s="185">
        <v>0</v>
      </c>
      <c r="R23" s="185">
        <v>0</v>
      </c>
    </row>
    <row r="24" spans="3:18" x14ac:dyDescent="0.35">
      <c r="C24" s="176" t="s">
        <v>565</v>
      </c>
      <c r="D24" s="185">
        <v>0</v>
      </c>
      <c r="E24" s="185">
        <v>0</v>
      </c>
      <c r="F24" s="190">
        <v>0</v>
      </c>
      <c r="G24" s="194">
        <v>0</v>
      </c>
      <c r="H24" s="185">
        <v>0</v>
      </c>
      <c r="I24" s="190">
        <v>0</v>
      </c>
      <c r="J24" s="194">
        <v>0</v>
      </c>
      <c r="K24" s="185">
        <v>0</v>
      </c>
      <c r="L24" s="190">
        <v>0</v>
      </c>
      <c r="M24" s="185">
        <v>0</v>
      </c>
      <c r="N24" s="185">
        <v>0</v>
      </c>
      <c r="O24" s="185">
        <v>0</v>
      </c>
      <c r="P24" s="185">
        <v>0</v>
      </c>
      <c r="Q24" s="185">
        <v>0</v>
      </c>
      <c r="R24" s="185">
        <v>0</v>
      </c>
    </row>
    <row r="25" spans="3:18" x14ac:dyDescent="0.35">
      <c r="C25" s="176" t="s">
        <v>566</v>
      </c>
      <c r="D25" s="185">
        <v>0</v>
      </c>
      <c r="E25" s="185">
        <v>0</v>
      </c>
      <c r="F25" s="190">
        <v>0</v>
      </c>
      <c r="G25" s="194">
        <v>0</v>
      </c>
      <c r="H25" s="185">
        <v>0</v>
      </c>
      <c r="I25" s="190">
        <v>0</v>
      </c>
      <c r="J25" s="194">
        <v>0</v>
      </c>
      <c r="K25" s="185">
        <v>0</v>
      </c>
      <c r="L25" s="190">
        <v>0</v>
      </c>
      <c r="M25" s="185">
        <v>0</v>
      </c>
      <c r="N25" s="185">
        <v>0</v>
      </c>
      <c r="O25" s="185">
        <v>0</v>
      </c>
      <c r="P25" s="185">
        <v>0</v>
      </c>
      <c r="Q25" s="185">
        <v>0</v>
      </c>
      <c r="R25" s="185">
        <v>0</v>
      </c>
    </row>
    <row r="26" spans="3:18" x14ac:dyDescent="0.35">
      <c r="C26" s="182" t="s">
        <v>570</v>
      </c>
      <c r="D26" s="185">
        <v>52970.797753999999</v>
      </c>
      <c r="E26" s="185">
        <v>52470.052214000003</v>
      </c>
      <c r="F26" s="190">
        <v>490.776162</v>
      </c>
      <c r="G26" s="194">
        <v>0</v>
      </c>
      <c r="H26" s="185">
        <v>0</v>
      </c>
      <c r="I26" s="190">
        <v>0</v>
      </c>
      <c r="J26" s="194">
        <v>-892.78106200000002</v>
      </c>
      <c r="K26" s="185">
        <v>-870.71304299999997</v>
      </c>
      <c r="L26" s="190">
        <v>-22.068019</v>
      </c>
      <c r="M26" s="185">
        <v>0</v>
      </c>
      <c r="N26" s="185">
        <v>0</v>
      </c>
      <c r="O26" s="185">
        <v>0</v>
      </c>
      <c r="P26" s="205"/>
      <c r="Q26" s="185">
        <v>9.0293999999999999E-2</v>
      </c>
      <c r="R26" s="185">
        <v>0</v>
      </c>
    </row>
    <row r="27" spans="3:18" x14ac:dyDescent="0.35">
      <c r="C27" s="176" t="s">
        <v>562</v>
      </c>
      <c r="D27" s="185">
        <v>0</v>
      </c>
      <c r="E27" s="185">
        <v>0</v>
      </c>
      <c r="F27" s="190">
        <v>0</v>
      </c>
      <c r="G27" s="194">
        <v>0</v>
      </c>
      <c r="H27" s="185">
        <v>0</v>
      </c>
      <c r="I27" s="190">
        <v>0</v>
      </c>
      <c r="J27" s="194">
        <v>0</v>
      </c>
      <c r="K27" s="185">
        <v>0</v>
      </c>
      <c r="L27" s="190">
        <v>0</v>
      </c>
      <c r="M27" s="185">
        <v>0</v>
      </c>
      <c r="N27" s="185">
        <v>0</v>
      </c>
      <c r="O27" s="185">
        <v>0</v>
      </c>
      <c r="P27" s="205"/>
      <c r="Q27" s="185">
        <v>0</v>
      </c>
      <c r="R27" s="185">
        <v>0</v>
      </c>
    </row>
    <row r="28" spans="3:18" x14ac:dyDescent="0.35">
      <c r="C28" s="176" t="s">
        <v>563</v>
      </c>
      <c r="D28" s="185">
        <v>0</v>
      </c>
      <c r="E28" s="185">
        <v>0</v>
      </c>
      <c r="F28" s="190">
        <v>0</v>
      </c>
      <c r="G28" s="194">
        <v>0</v>
      </c>
      <c r="H28" s="185">
        <v>0</v>
      </c>
      <c r="I28" s="190">
        <v>0</v>
      </c>
      <c r="J28" s="194">
        <v>0</v>
      </c>
      <c r="K28" s="185">
        <v>0</v>
      </c>
      <c r="L28" s="190">
        <v>0</v>
      </c>
      <c r="M28" s="185">
        <v>0</v>
      </c>
      <c r="N28" s="185">
        <v>0</v>
      </c>
      <c r="O28" s="185">
        <v>0</v>
      </c>
      <c r="P28" s="205"/>
      <c r="Q28" s="185">
        <v>0</v>
      </c>
      <c r="R28" s="185">
        <v>0</v>
      </c>
    </row>
    <row r="29" spans="3:18" x14ac:dyDescent="0.35">
      <c r="C29" s="176" t="s">
        <v>564</v>
      </c>
      <c r="D29" s="185">
        <v>0</v>
      </c>
      <c r="E29" s="185">
        <v>0</v>
      </c>
      <c r="F29" s="190">
        <v>0</v>
      </c>
      <c r="G29" s="194">
        <v>0</v>
      </c>
      <c r="H29" s="185">
        <v>0</v>
      </c>
      <c r="I29" s="190">
        <v>0</v>
      </c>
      <c r="J29" s="194">
        <v>0</v>
      </c>
      <c r="K29" s="185">
        <v>0</v>
      </c>
      <c r="L29" s="190">
        <v>0</v>
      </c>
      <c r="M29" s="185">
        <v>0</v>
      </c>
      <c r="N29" s="185">
        <v>0</v>
      </c>
      <c r="O29" s="185">
        <v>0</v>
      </c>
      <c r="P29" s="205"/>
      <c r="Q29" s="185">
        <v>0</v>
      </c>
      <c r="R29" s="185">
        <v>0</v>
      </c>
    </row>
    <row r="30" spans="3:18" x14ac:dyDescent="0.35">
      <c r="C30" s="176" t="s">
        <v>565</v>
      </c>
      <c r="D30" s="185">
        <v>9.9693780000000007</v>
      </c>
      <c r="E30" s="185">
        <v>0</v>
      </c>
      <c r="F30" s="190">
        <v>0</v>
      </c>
      <c r="G30" s="194">
        <v>0</v>
      </c>
      <c r="H30" s="185">
        <v>0</v>
      </c>
      <c r="I30" s="190">
        <v>0</v>
      </c>
      <c r="J30" s="194">
        <v>0</v>
      </c>
      <c r="K30" s="185">
        <v>0</v>
      </c>
      <c r="L30" s="190">
        <v>0</v>
      </c>
      <c r="M30" s="185">
        <v>0</v>
      </c>
      <c r="N30" s="185">
        <v>0</v>
      </c>
      <c r="O30" s="185">
        <v>0</v>
      </c>
      <c r="P30" s="205"/>
      <c r="Q30" s="185">
        <v>0</v>
      </c>
      <c r="R30" s="185">
        <v>0</v>
      </c>
    </row>
    <row r="31" spans="3:18" x14ac:dyDescent="0.35">
      <c r="C31" s="176" t="s">
        <v>566</v>
      </c>
      <c r="D31" s="185">
        <v>52381.742827000002</v>
      </c>
      <c r="E31" s="185">
        <v>51890.966665</v>
      </c>
      <c r="F31" s="190">
        <v>490.776162</v>
      </c>
      <c r="G31" s="194">
        <v>0</v>
      </c>
      <c r="H31" s="185">
        <v>0</v>
      </c>
      <c r="I31" s="190">
        <v>0</v>
      </c>
      <c r="J31" s="194">
        <v>-883.05649500000004</v>
      </c>
      <c r="K31" s="185">
        <v>-860.98847599999999</v>
      </c>
      <c r="L31" s="190">
        <v>-22.068019</v>
      </c>
      <c r="M31" s="185">
        <v>0</v>
      </c>
      <c r="N31" s="185">
        <v>0</v>
      </c>
      <c r="O31" s="185">
        <v>0</v>
      </c>
      <c r="P31" s="205"/>
      <c r="Q31" s="185">
        <v>9.0293999999999999E-2</v>
      </c>
      <c r="R31" s="185">
        <v>0</v>
      </c>
    </row>
    <row r="32" spans="3:18" x14ac:dyDescent="0.35">
      <c r="C32" s="176" t="s">
        <v>568</v>
      </c>
      <c r="D32" s="185">
        <v>579.08554900000001</v>
      </c>
      <c r="E32" s="185">
        <v>580.08554900000001</v>
      </c>
      <c r="F32" s="190">
        <v>0</v>
      </c>
      <c r="G32" s="194">
        <v>0</v>
      </c>
      <c r="H32" s="185">
        <v>0</v>
      </c>
      <c r="I32" s="190">
        <v>0</v>
      </c>
      <c r="J32" s="194">
        <v>-9.7245670000000004</v>
      </c>
      <c r="K32" s="185">
        <v>-9.7245670000000004</v>
      </c>
      <c r="L32" s="190">
        <v>0</v>
      </c>
      <c r="M32" s="185">
        <v>0</v>
      </c>
      <c r="N32" s="185">
        <v>0</v>
      </c>
      <c r="O32" s="185">
        <v>0</v>
      </c>
      <c r="P32" s="205"/>
      <c r="Q32" s="185">
        <v>0</v>
      </c>
      <c r="R32" s="185">
        <v>0</v>
      </c>
    </row>
    <row r="33" spans="3:18" ht="15" thickBot="1" x14ac:dyDescent="0.4">
      <c r="C33" s="177" t="s">
        <v>147</v>
      </c>
      <c r="D33" s="186">
        <v>872608.51440099999</v>
      </c>
      <c r="E33" s="186">
        <v>830125.517872</v>
      </c>
      <c r="F33" s="191">
        <v>42466.673883000003</v>
      </c>
      <c r="G33" s="195">
        <v>13380.265818</v>
      </c>
      <c r="H33" s="186">
        <v>0</v>
      </c>
      <c r="I33" s="191">
        <v>12901.440232000001</v>
      </c>
      <c r="J33" s="195">
        <v>-9202.3949269999994</v>
      </c>
      <c r="K33" s="186">
        <v>-6244.3098650000002</v>
      </c>
      <c r="L33" s="191">
        <v>-2957.187351</v>
      </c>
      <c r="M33" s="186">
        <v>-6034.8610410000001</v>
      </c>
      <c r="N33" s="186">
        <v>0</v>
      </c>
      <c r="O33" s="186">
        <v>-5652.3805910000001</v>
      </c>
      <c r="P33" s="186">
        <v>0</v>
      </c>
      <c r="Q33" s="186">
        <v>324902.16737400001</v>
      </c>
      <c r="R33" s="186">
        <v>6120.446723</v>
      </c>
    </row>
  </sheetData>
  <sheetProtection algorithmName="SHA-512" hashValue="Dq4O6+Pj2xkBNciDhWbiDe2hNwCoZphcXngxij6AQt8mdZf8vVHY7+q4QVGwpxahDxNiWO7AbZK430xGVIWL0Q==" saltValue="A0r5mLtvCxs1p5lspxedvA=="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00000000-0004-0000-1300-000000000000}"/>
    <hyperlink ref="B2:D2" location="CONTENTS!A1" display="Back to contents page" xr:uid="{00000000-0004-0000-13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B1:I13"/>
  <sheetViews>
    <sheetView showGridLines="0" workbookViewId="0"/>
  </sheetViews>
  <sheetFormatPr defaultRowHeight="14.5" x14ac:dyDescent="0.35"/>
  <cols>
    <col min="1" max="2" width="4.453125" customWidth="1"/>
    <col min="3" max="3" width="44" customWidth="1"/>
    <col min="4" max="9" width="13.81640625" customWidth="1"/>
  </cols>
  <sheetData>
    <row r="1" spans="2:9" ht="12.75" customHeight="1" x14ac:dyDescent="0.35"/>
    <row r="2" spans="2:9" x14ac:dyDescent="0.35">
      <c r="B2" s="174" t="s">
        <v>0</v>
      </c>
      <c r="C2" s="99"/>
      <c r="D2" s="99"/>
      <c r="E2" s="99"/>
      <c r="G2" s="45"/>
      <c r="H2" s="45"/>
    </row>
    <row r="3" spans="2:9" x14ac:dyDescent="0.35">
      <c r="B3" s="1"/>
      <c r="C3" s="1"/>
      <c r="D3" s="1"/>
      <c r="E3" s="1"/>
      <c r="G3" s="1"/>
      <c r="H3" s="1"/>
    </row>
    <row r="4" spans="2:9" ht="15.5" x14ac:dyDescent="0.35">
      <c r="B4" s="19" t="s">
        <v>573</v>
      </c>
      <c r="C4" s="2"/>
      <c r="D4" s="2"/>
      <c r="E4" s="2"/>
      <c r="G4" s="2"/>
      <c r="H4" s="2"/>
    </row>
    <row r="5" spans="2:9" ht="2.15" customHeight="1" x14ac:dyDescent="0.35">
      <c r="B5" s="1"/>
      <c r="C5" s="1"/>
      <c r="D5" s="1"/>
      <c r="E5" s="1"/>
      <c r="G5" s="1"/>
      <c r="H5" s="1"/>
    </row>
    <row r="6" spans="2:9" ht="2.15" customHeight="1" x14ac:dyDescent="0.35">
      <c r="B6" s="439"/>
      <c r="C6" s="439"/>
      <c r="D6" s="439"/>
      <c r="E6" s="439"/>
      <c r="F6" s="439"/>
      <c r="G6" s="439"/>
      <c r="H6" s="439"/>
      <c r="I6" s="439"/>
    </row>
    <row r="7" spans="2:9" ht="2.15" customHeight="1" x14ac:dyDescent="0.35">
      <c r="B7" s="3"/>
      <c r="C7" s="4"/>
      <c r="D7" s="4"/>
      <c r="E7" s="5"/>
      <c r="G7" s="5"/>
      <c r="H7" s="5"/>
    </row>
    <row r="8" spans="2:9" ht="15" thickBot="1" x14ac:dyDescent="0.4">
      <c r="B8" s="32"/>
      <c r="C8" s="448" t="str">
        <f>+Contents!B3</f>
        <v>31.12.2023</v>
      </c>
      <c r="D8" s="448"/>
      <c r="E8" s="448"/>
      <c r="F8" s="448"/>
      <c r="G8" s="448"/>
      <c r="H8" s="448"/>
      <c r="I8" s="448"/>
    </row>
    <row r="9" spans="2:9" ht="23.25" customHeight="1" thickBot="1" x14ac:dyDescent="0.4">
      <c r="C9" s="487" t="s">
        <v>152</v>
      </c>
      <c r="D9" s="486" t="s">
        <v>580</v>
      </c>
      <c r="E9" s="486"/>
      <c r="F9" s="486"/>
      <c r="G9" s="486"/>
      <c r="H9" s="486"/>
      <c r="I9" s="486"/>
    </row>
    <row r="10" spans="2:9" ht="26.25" customHeight="1" thickBot="1" x14ac:dyDescent="0.4">
      <c r="C10" s="488"/>
      <c r="D10" s="341" t="s">
        <v>575</v>
      </c>
      <c r="E10" s="341" t="s">
        <v>576</v>
      </c>
      <c r="F10" s="34" t="s">
        <v>577</v>
      </c>
      <c r="G10" s="34" t="s">
        <v>578</v>
      </c>
      <c r="H10" s="341" t="s">
        <v>579</v>
      </c>
      <c r="I10" s="341" t="s">
        <v>147</v>
      </c>
    </row>
    <row r="11" spans="2:9" x14ac:dyDescent="0.35">
      <c r="C11" s="38" t="s">
        <v>561</v>
      </c>
      <c r="D11" s="426">
        <v>0</v>
      </c>
      <c r="E11" s="426">
        <v>119565.78881845601</v>
      </c>
      <c r="F11" s="426">
        <v>358762.77835163282</v>
      </c>
      <c r="G11" s="426">
        <v>56043.067312386847</v>
      </c>
      <c r="H11" s="426">
        <v>79.393296000000007</v>
      </c>
      <c r="I11" s="426">
        <v>534451.02777847566</v>
      </c>
    </row>
    <row r="12" spans="2:9" x14ac:dyDescent="0.35">
      <c r="C12" s="35" t="s">
        <v>569</v>
      </c>
      <c r="D12" s="426">
        <v>0</v>
      </c>
      <c r="E12" s="426">
        <v>7971.4378020000004</v>
      </c>
      <c r="F12" s="426">
        <v>208547.52372299999</v>
      </c>
      <c r="G12" s="426">
        <v>0</v>
      </c>
      <c r="H12" s="426">
        <v>0</v>
      </c>
      <c r="I12" s="426">
        <v>216518.96152499999</v>
      </c>
    </row>
    <row r="13" spans="2:9" ht="15" thickBot="1" x14ac:dyDescent="0.4">
      <c r="C13" s="47" t="s">
        <v>147</v>
      </c>
      <c r="D13" s="427">
        <v>0</v>
      </c>
      <c r="E13" s="427">
        <v>127537.22662045601</v>
      </c>
      <c r="F13" s="427">
        <v>567310.30207463284</v>
      </c>
      <c r="G13" s="427">
        <v>56043.067312386847</v>
      </c>
      <c r="H13" s="427">
        <v>79.393296000000007</v>
      </c>
      <c r="I13" s="427">
        <v>750969.98930347571</v>
      </c>
    </row>
  </sheetData>
  <sheetProtection algorithmName="SHA-512" hashValue="BXlmCg/Db+FEMOkMztnKMh2/CZER7BnaEryXrzP8JbBUKs7S5HRrUIdg8gt4d0kJucE9vIXhCcYVAIg4K0wuQg==" saltValue="LaJAvOtSAWYfsWvBD3rK0A==" spinCount="100000" sheet="1" objects="1" scenarios="1"/>
  <mergeCells count="4">
    <mergeCell ref="B6:I6"/>
    <mergeCell ref="D9:I9"/>
    <mergeCell ref="C9:C10"/>
    <mergeCell ref="C8:I8"/>
  </mergeCells>
  <hyperlinks>
    <hyperlink ref="B2" location="Tartalom!A1" display="Back to contents page" xr:uid="{00000000-0004-0000-1400-000000000000}"/>
    <hyperlink ref="B2:E2" location="CONTENTS!A1" display="Back to contents page" xr:uid="{00000000-0004-0000-14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B1:D16"/>
  <sheetViews>
    <sheetView showGridLines="0" workbookViewId="0"/>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174" t="s">
        <v>0</v>
      </c>
      <c r="C2" s="99"/>
      <c r="D2" s="99"/>
    </row>
    <row r="3" spans="2:4" x14ac:dyDescent="0.35">
      <c r="B3" s="1"/>
      <c r="C3" s="1"/>
      <c r="D3" s="1"/>
    </row>
    <row r="4" spans="2:4" ht="15.5" x14ac:dyDescent="0.35">
      <c r="B4" s="19" t="s">
        <v>581</v>
      </c>
      <c r="C4" s="2"/>
      <c r="D4" s="2"/>
    </row>
    <row r="5" spans="2:4" x14ac:dyDescent="0.35">
      <c r="B5" s="1"/>
      <c r="C5" s="1"/>
      <c r="D5" s="1"/>
    </row>
    <row r="6" spans="2:4" ht="39" customHeight="1" x14ac:dyDescent="0.35">
      <c r="B6" s="463" t="s">
        <v>966</v>
      </c>
      <c r="C6" s="463"/>
      <c r="D6" s="463"/>
    </row>
    <row r="7" spans="2:4" x14ac:dyDescent="0.35">
      <c r="B7" s="3"/>
      <c r="C7" s="4"/>
      <c r="D7" s="4"/>
    </row>
    <row r="8" spans="2:4" ht="15" thickBot="1" x14ac:dyDescent="0.4">
      <c r="B8" s="32"/>
      <c r="C8" s="448" t="str">
        <f>+Contents!B3</f>
        <v>31.12.2023</v>
      </c>
      <c r="D8" s="448"/>
    </row>
    <row r="9" spans="2:4" ht="23.25" customHeight="1" thickBot="1" x14ac:dyDescent="0.4">
      <c r="C9" s="23" t="s">
        <v>152</v>
      </c>
      <c r="D9" s="23" t="s">
        <v>586</v>
      </c>
    </row>
    <row r="10" spans="2:4" x14ac:dyDescent="0.35">
      <c r="C10" s="57" t="s">
        <v>969</v>
      </c>
      <c r="D10" s="59">
        <v>12480.765071</v>
      </c>
    </row>
    <row r="11" spans="2:4" ht="20" x14ac:dyDescent="0.35">
      <c r="C11" s="38" t="s">
        <v>583</v>
      </c>
      <c r="D11" s="52">
        <v>6662.7137272660011</v>
      </c>
    </row>
    <row r="12" spans="2:4" x14ac:dyDescent="0.35">
      <c r="C12" s="288" t="s">
        <v>584</v>
      </c>
      <c r="D12" s="52">
        <v>740.598480645</v>
      </c>
    </row>
    <row r="13" spans="2:4" x14ac:dyDescent="0.35">
      <c r="C13" s="288" t="s">
        <v>585</v>
      </c>
      <c r="D13" s="52">
        <v>962.84113600000001</v>
      </c>
    </row>
    <row r="14" spans="2:4" x14ac:dyDescent="0.35">
      <c r="C14" s="38" t="s">
        <v>588</v>
      </c>
      <c r="D14" s="52">
        <v>-4182.1666556210021</v>
      </c>
    </row>
    <row r="15" spans="2:4" ht="15" thickBot="1" x14ac:dyDescent="0.4">
      <c r="C15" s="29" t="s">
        <v>970</v>
      </c>
      <c r="D15" s="56">
        <v>13257.872525999999</v>
      </c>
    </row>
    <row r="16" spans="2:4" x14ac:dyDescent="0.35">
      <c r="C16" s="204" t="s">
        <v>587</v>
      </c>
      <c r="D16" s="289"/>
    </row>
  </sheetData>
  <sheetProtection algorithmName="SHA-512" hashValue="sgt/t/i/GGRa2qRwDf57MbPGc/jluekMSFOb4F2gM++UNqt6lsRzyg5+HFRERkPLJbmSAn7N47nYQSIPNqhLwA==" saltValue="EEjMxStBYIHzr779ZP8YJw==" spinCount="100000" sheet="1" objects="1" scenarios="1"/>
  <mergeCells count="2">
    <mergeCell ref="B6:D6"/>
    <mergeCell ref="C8:D8"/>
  </mergeCells>
  <hyperlinks>
    <hyperlink ref="B2" location="Tartalom!A1" display="Back to contents page" xr:uid="{00000000-0004-0000-1500-000000000000}"/>
    <hyperlink ref="B2:D2" location="CONTENTS!A1" display="Back to contents page" xr:uid="{00000000-0004-0000-15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947B8-1959-4625-81CA-C0F6EFEEBC64}">
  <sheetPr>
    <tabColor theme="9" tint="0.79998168889431442"/>
  </sheetPr>
  <dimension ref="B1:D21"/>
  <sheetViews>
    <sheetView showGridLines="0" zoomScale="85" zoomScaleNormal="85" workbookViewId="0"/>
  </sheetViews>
  <sheetFormatPr defaultRowHeight="14.5" x14ac:dyDescent="0.35"/>
  <cols>
    <col min="1" max="2" width="4.453125" customWidth="1"/>
    <col min="3" max="3" width="44" customWidth="1"/>
    <col min="4" max="4" width="22.81640625" customWidth="1"/>
  </cols>
  <sheetData>
    <row r="1" spans="2:4" ht="12.75" customHeight="1" x14ac:dyDescent="0.35"/>
    <row r="2" spans="2:4" x14ac:dyDescent="0.35">
      <c r="B2" s="174" t="s">
        <v>0</v>
      </c>
      <c r="C2" s="358"/>
    </row>
    <row r="3" spans="2:4" x14ac:dyDescent="0.35">
      <c r="B3" s="1"/>
      <c r="C3" s="1"/>
    </row>
    <row r="4" spans="2:4" ht="15.5" x14ac:dyDescent="0.35">
      <c r="B4" s="359" t="s">
        <v>933</v>
      </c>
      <c r="C4" s="2"/>
    </row>
    <row r="5" spans="2:4" ht="2" customHeight="1" x14ac:dyDescent="0.35">
      <c r="B5" s="1"/>
      <c r="C5" s="1"/>
    </row>
    <row r="6" spans="2:4" ht="2" customHeight="1" x14ac:dyDescent="0.35">
      <c r="B6" s="489"/>
      <c r="C6" s="489"/>
      <c r="D6" s="489"/>
    </row>
    <row r="7" spans="2:4" ht="2" customHeight="1" x14ac:dyDescent="0.35">
      <c r="B7" s="360"/>
      <c r="C7" s="361"/>
    </row>
    <row r="8" spans="2:4" ht="15" thickBot="1" x14ac:dyDescent="0.4">
      <c r="B8" s="32"/>
      <c r="C8" s="448" t="str">
        <f>Contents!B3</f>
        <v>31.12.2023</v>
      </c>
      <c r="D8" s="448"/>
    </row>
    <row r="9" spans="2:4" ht="30.75" customHeight="1" x14ac:dyDescent="0.35">
      <c r="C9" s="490" t="s">
        <v>152</v>
      </c>
      <c r="D9" s="492" t="s">
        <v>934</v>
      </c>
    </row>
    <row r="10" spans="2:4" ht="15" thickBot="1" x14ac:dyDescent="0.4">
      <c r="C10" s="491"/>
      <c r="D10" s="493"/>
    </row>
    <row r="11" spans="2:4" x14ac:dyDescent="0.35">
      <c r="C11" s="417" t="s">
        <v>935</v>
      </c>
      <c r="D11" s="418">
        <v>14756</v>
      </c>
    </row>
    <row r="12" spans="2:4" ht="20" x14ac:dyDescent="0.35">
      <c r="C12" s="419" t="s">
        <v>936</v>
      </c>
      <c r="D12" s="420">
        <v>6447</v>
      </c>
    </row>
    <row r="13" spans="2:4" ht="20" x14ac:dyDescent="0.35">
      <c r="C13" s="419" t="s">
        <v>937</v>
      </c>
      <c r="D13" s="420">
        <v>0</v>
      </c>
    </row>
    <row r="14" spans="2:4" ht="21.5" x14ac:dyDescent="0.35">
      <c r="C14" s="421" t="s">
        <v>938</v>
      </c>
      <c r="D14" s="420">
        <v>-1045</v>
      </c>
    </row>
    <row r="15" spans="2:4" x14ac:dyDescent="0.35">
      <c r="C15" s="421" t="s">
        <v>939</v>
      </c>
      <c r="D15" s="420">
        <v>-5784</v>
      </c>
    </row>
    <row r="16" spans="2:4" x14ac:dyDescent="0.35">
      <c r="C16" s="422" t="s">
        <v>940</v>
      </c>
      <c r="D16" s="420">
        <v>-30</v>
      </c>
    </row>
    <row r="17" spans="3:4" x14ac:dyDescent="0.35">
      <c r="C17" s="421" t="s">
        <v>941</v>
      </c>
      <c r="D17" s="420">
        <v>0</v>
      </c>
    </row>
    <row r="18" spans="3:4" x14ac:dyDescent="0.35">
      <c r="C18" s="422" t="s">
        <v>391</v>
      </c>
      <c r="D18" s="420">
        <v>0</v>
      </c>
    </row>
    <row r="19" spans="3:4" x14ac:dyDescent="0.35">
      <c r="C19" s="423" t="s">
        <v>942</v>
      </c>
      <c r="D19" s="418">
        <v>14344</v>
      </c>
    </row>
    <row r="20" spans="3:4" ht="21.5" x14ac:dyDescent="0.35">
      <c r="C20" s="421" t="s">
        <v>943</v>
      </c>
      <c r="D20" s="420">
        <v>0</v>
      </c>
    </row>
    <row r="21" spans="3:4" ht="22" thickBot="1" x14ac:dyDescent="0.4">
      <c r="C21" s="424" t="s">
        <v>944</v>
      </c>
      <c r="D21" s="425">
        <v>88</v>
      </c>
    </row>
  </sheetData>
  <sheetProtection algorithmName="SHA-512" hashValue="TWg3ISbAZIp2cNTwTXnKq25ciXJIEm8sWCezjybeeLEsp/amBHSIlw1fIpOtOZCY8DJTuAdpqK1vUCUeP9lEig==" saltValue="8KhSkTlN6Ni6G2ZTQI49hg==" spinCount="100000" sheet="1" objects="1" scenarios="1"/>
  <mergeCells count="4">
    <mergeCell ref="B6:D6"/>
    <mergeCell ref="C8:D8"/>
    <mergeCell ref="C9:C10"/>
    <mergeCell ref="D9:D10"/>
  </mergeCells>
  <hyperlinks>
    <hyperlink ref="B2" location="Tartalom!A1" display="Back to contents page" xr:uid="{4DD55593-BD9F-45D7-B700-B9E1B69AD32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K21"/>
  <sheetViews>
    <sheetView showGridLines="0" zoomScale="85" zoomScaleNormal="85" workbookViewId="0"/>
  </sheetViews>
  <sheetFormatPr defaultRowHeight="14.5" x14ac:dyDescent="0.35"/>
  <cols>
    <col min="1" max="2" width="4.453125" customWidth="1"/>
    <col min="3" max="3" width="44" customWidth="1"/>
    <col min="4" max="4" width="13.54296875" customWidth="1"/>
    <col min="8" max="8" width="14.1796875" customWidth="1"/>
    <col min="9" max="9" width="14.81640625" customWidth="1"/>
    <col min="11" max="11" width="24.1796875" customWidth="1"/>
  </cols>
  <sheetData>
    <row r="1" spans="2:11" ht="12.75" customHeight="1" x14ac:dyDescent="0.35"/>
    <row r="2" spans="2:11" x14ac:dyDescent="0.35">
      <c r="B2" s="174" t="s">
        <v>0</v>
      </c>
      <c r="C2" s="99"/>
    </row>
    <row r="3" spans="2:11" x14ac:dyDescent="0.35">
      <c r="B3" s="1"/>
      <c r="C3" s="1"/>
    </row>
    <row r="4" spans="2:11" ht="15.5" x14ac:dyDescent="0.35">
      <c r="B4" s="19" t="s">
        <v>590</v>
      </c>
      <c r="C4" s="2"/>
    </row>
    <row r="5" spans="2:11" ht="2.15" customHeight="1" x14ac:dyDescent="0.35">
      <c r="B5" s="1"/>
      <c r="C5" s="1"/>
    </row>
    <row r="6" spans="2:11" ht="2.15" customHeight="1" x14ac:dyDescent="0.35">
      <c r="B6" s="439"/>
      <c r="C6" s="439"/>
    </row>
    <row r="7" spans="2:11" ht="2.15" customHeight="1" x14ac:dyDescent="0.35">
      <c r="B7" s="3"/>
      <c r="C7" s="4"/>
    </row>
    <row r="8" spans="2:11" ht="15" thickBot="1" x14ac:dyDescent="0.4">
      <c r="B8" s="32"/>
      <c r="C8" s="448" t="str">
        <f>+Contents!B3</f>
        <v>31.12.2023</v>
      </c>
      <c r="D8" s="448"/>
      <c r="E8" s="448"/>
      <c r="F8" s="448"/>
      <c r="G8" s="448"/>
      <c r="H8" s="448"/>
      <c r="I8" s="448"/>
      <c r="J8" s="448"/>
      <c r="K8" s="448"/>
    </row>
    <row r="9" spans="2:11" ht="54" customHeight="1" thickBot="1" x14ac:dyDescent="0.4">
      <c r="C9" s="483" t="s">
        <v>152</v>
      </c>
      <c r="D9" s="479" t="s">
        <v>594</v>
      </c>
      <c r="E9" s="479"/>
      <c r="F9" s="479"/>
      <c r="G9" s="494"/>
      <c r="H9" s="495" t="s">
        <v>554</v>
      </c>
      <c r="I9" s="496"/>
      <c r="J9" s="497" t="s">
        <v>600</v>
      </c>
      <c r="K9" s="479"/>
    </row>
    <row r="10" spans="2:11" ht="15.75" customHeight="1" thickBot="1" x14ac:dyDescent="0.4">
      <c r="C10" s="484"/>
      <c r="D10" s="476" t="s">
        <v>593</v>
      </c>
      <c r="E10" s="479" t="s">
        <v>595</v>
      </c>
      <c r="F10" s="479"/>
      <c r="G10" s="494"/>
      <c r="H10" s="500" t="s">
        <v>598</v>
      </c>
      <c r="I10" s="498" t="s">
        <v>599</v>
      </c>
      <c r="J10" s="477"/>
      <c r="K10" s="477" t="s">
        <v>601</v>
      </c>
    </row>
    <row r="11" spans="2:11" ht="43.5" customHeight="1" thickBot="1" x14ac:dyDescent="0.4">
      <c r="C11" s="485"/>
      <c r="D11" s="478"/>
      <c r="E11" s="183"/>
      <c r="F11" s="187" t="s">
        <v>596</v>
      </c>
      <c r="G11" s="188" t="s">
        <v>597</v>
      </c>
      <c r="H11" s="501"/>
      <c r="I11" s="499"/>
      <c r="J11" s="478"/>
      <c r="K11" s="478"/>
    </row>
    <row r="12" spans="2:11" x14ac:dyDescent="0.35">
      <c r="C12" s="178" t="s">
        <v>561</v>
      </c>
      <c r="D12" s="184">
        <v>14763.815008</v>
      </c>
      <c r="E12" s="184">
        <v>6051.7606180000002</v>
      </c>
      <c r="F12" s="184">
        <v>6051.7606180000002</v>
      </c>
      <c r="G12" s="189">
        <v>6051.7606180000002</v>
      </c>
      <c r="H12" s="193">
        <v>-1640.696316</v>
      </c>
      <c r="I12" s="189">
        <v>-3106.1224339999999</v>
      </c>
      <c r="J12" s="184">
        <v>12403.850012000001</v>
      </c>
      <c r="K12" s="184">
        <v>2245.194739</v>
      </c>
    </row>
    <row r="13" spans="2:11" x14ac:dyDescent="0.35">
      <c r="C13" s="176" t="s">
        <v>562</v>
      </c>
      <c r="D13" s="185">
        <v>0</v>
      </c>
      <c r="E13" s="185">
        <v>0</v>
      </c>
      <c r="F13" s="185">
        <v>0</v>
      </c>
      <c r="G13" s="190">
        <v>0</v>
      </c>
      <c r="H13" s="194">
        <v>0</v>
      </c>
      <c r="I13" s="190">
        <v>0</v>
      </c>
      <c r="J13" s="185">
        <v>0</v>
      </c>
      <c r="K13" s="185">
        <v>0</v>
      </c>
    </row>
    <row r="14" spans="2:11" x14ac:dyDescent="0.35">
      <c r="C14" s="176" t="s">
        <v>563</v>
      </c>
      <c r="D14" s="185">
        <v>6.325545</v>
      </c>
      <c r="E14" s="185">
        <v>0</v>
      </c>
      <c r="F14" s="185">
        <v>0</v>
      </c>
      <c r="G14" s="190">
        <v>0</v>
      </c>
      <c r="H14" s="194">
        <v>-0.40846300000000002</v>
      </c>
      <c r="I14" s="190">
        <v>0</v>
      </c>
      <c r="J14" s="185">
        <v>2.8950979999999999</v>
      </c>
      <c r="K14" s="185">
        <v>0</v>
      </c>
    </row>
    <row r="15" spans="2:11" x14ac:dyDescent="0.35">
      <c r="C15" s="176" t="s">
        <v>564</v>
      </c>
      <c r="D15" s="185">
        <v>0</v>
      </c>
      <c r="E15" s="185">
        <v>0</v>
      </c>
      <c r="F15" s="185">
        <v>0</v>
      </c>
      <c r="G15" s="190">
        <v>0</v>
      </c>
      <c r="H15" s="194">
        <v>0</v>
      </c>
      <c r="I15" s="190">
        <v>0</v>
      </c>
      <c r="J15" s="185">
        <v>0</v>
      </c>
      <c r="K15" s="185">
        <v>0</v>
      </c>
    </row>
    <row r="16" spans="2:11" x14ac:dyDescent="0.35">
      <c r="C16" s="176" t="s">
        <v>565</v>
      </c>
      <c r="D16" s="185">
        <v>0</v>
      </c>
      <c r="E16" s="185">
        <v>2.666671</v>
      </c>
      <c r="F16" s="185">
        <v>2.666671</v>
      </c>
      <c r="G16" s="190">
        <v>2.666671</v>
      </c>
      <c r="H16" s="194">
        <v>0</v>
      </c>
      <c r="I16" s="190">
        <v>-0.99836800000000003</v>
      </c>
      <c r="J16" s="185">
        <v>0.88607899999999995</v>
      </c>
      <c r="K16" s="185">
        <v>0.88607899999999995</v>
      </c>
    </row>
    <row r="17" spans="3:11" x14ac:dyDescent="0.35">
      <c r="C17" s="176" t="s">
        <v>566</v>
      </c>
      <c r="D17" s="185">
        <v>7300.3824789999999</v>
      </c>
      <c r="E17" s="185">
        <v>4160.5172400000001</v>
      </c>
      <c r="F17" s="185">
        <v>4160.5172400000001</v>
      </c>
      <c r="G17" s="190">
        <v>4160.5172400000001</v>
      </c>
      <c r="H17" s="194">
        <v>-840.30805699999996</v>
      </c>
      <c r="I17" s="190">
        <v>-2104.565388</v>
      </c>
      <c r="J17" s="185">
        <v>6422.8768040000004</v>
      </c>
      <c r="K17" s="185">
        <v>1587.3006740000001</v>
      </c>
    </row>
    <row r="18" spans="3:11" x14ac:dyDescent="0.35">
      <c r="C18" s="176" t="s">
        <v>568</v>
      </c>
      <c r="D18" s="185">
        <v>7464.106984</v>
      </c>
      <c r="E18" s="185">
        <v>1890.5767069999999</v>
      </c>
      <c r="F18" s="185">
        <v>1890.5767069999999</v>
      </c>
      <c r="G18" s="190">
        <v>1890.5767069999999</v>
      </c>
      <c r="H18" s="194">
        <v>-800.97979599999996</v>
      </c>
      <c r="I18" s="190">
        <v>-1000.558678</v>
      </c>
      <c r="J18" s="185">
        <v>5981.1920309999996</v>
      </c>
      <c r="K18" s="185">
        <v>658.00798599999996</v>
      </c>
    </row>
    <row r="19" spans="3:11" x14ac:dyDescent="0.35">
      <c r="C19" s="180" t="s">
        <v>569</v>
      </c>
      <c r="D19" s="185">
        <v>0</v>
      </c>
      <c r="E19" s="185">
        <v>0</v>
      </c>
      <c r="F19" s="185">
        <v>0</v>
      </c>
      <c r="G19" s="190">
        <v>0</v>
      </c>
      <c r="H19" s="194">
        <v>0</v>
      </c>
      <c r="I19" s="190">
        <v>0</v>
      </c>
      <c r="J19" s="185">
        <v>0</v>
      </c>
      <c r="K19" s="185">
        <v>0</v>
      </c>
    </row>
    <row r="20" spans="3:11" x14ac:dyDescent="0.35">
      <c r="C20" s="180" t="s">
        <v>592</v>
      </c>
      <c r="D20" s="185">
        <v>0</v>
      </c>
      <c r="E20" s="185">
        <v>0</v>
      </c>
      <c r="F20" s="185">
        <v>0</v>
      </c>
      <c r="G20" s="190">
        <v>0</v>
      </c>
      <c r="H20" s="194">
        <v>0</v>
      </c>
      <c r="I20" s="190">
        <v>0</v>
      </c>
      <c r="J20" s="185">
        <v>0</v>
      </c>
      <c r="K20" s="185">
        <v>0</v>
      </c>
    </row>
    <row r="21" spans="3:11" ht="15" thickBot="1" x14ac:dyDescent="0.4">
      <c r="C21" s="177" t="s">
        <v>147</v>
      </c>
      <c r="D21" s="186">
        <v>14763.815008</v>
      </c>
      <c r="E21" s="186">
        <v>6051.7606180000002</v>
      </c>
      <c r="F21" s="186">
        <v>6051.7606180000002</v>
      </c>
      <c r="G21" s="191">
        <v>6051.7606180000002</v>
      </c>
      <c r="H21" s="195">
        <v>-1640.696316</v>
      </c>
      <c r="I21" s="191">
        <v>-3106.1224339999999</v>
      </c>
      <c r="J21" s="186">
        <v>12403.850012000001</v>
      </c>
      <c r="K21" s="186">
        <v>2245.194739</v>
      </c>
    </row>
  </sheetData>
  <sheetProtection algorithmName="SHA-512" hashValue="4llXgAB8mkc1oCPos8BPjYXyNW6NNVZjTBkDBAkyIvQ+Rx//MWp6MBRE8Caq86JEI7oyjl0tMoG00jPk4f7QYg==" saltValue="9dP1hVzPLtBSMYFF22PvSA=="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00000000-0004-0000-1700-000000000000}"/>
    <hyperlink ref="B2:C2" location="CONTENTS!A1" display="Back to contents page" xr:uid="{00000000-0004-0000-17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B1:O33"/>
  <sheetViews>
    <sheetView showGridLines="0" zoomScale="85" zoomScaleNormal="85" workbookViewId="0"/>
  </sheetViews>
  <sheetFormatPr defaultRowHeight="14.5" x14ac:dyDescent="0.35"/>
  <cols>
    <col min="1" max="2" width="4.453125" customWidth="1"/>
    <col min="3" max="3" width="30.81640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1796875" customWidth="1"/>
    <col min="13" max="13" width="11.453125" customWidth="1"/>
    <col min="14" max="14" width="11.54296875" customWidth="1"/>
    <col min="15" max="15" width="10.1796875" customWidth="1"/>
  </cols>
  <sheetData>
    <row r="1" spans="2:15" ht="12.75" customHeight="1" x14ac:dyDescent="0.35"/>
    <row r="2" spans="2:15" x14ac:dyDescent="0.35">
      <c r="B2" s="174" t="s">
        <v>0</v>
      </c>
      <c r="C2" s="99"/>
    </row>
    <row r="3" spans="2:15" x14ac:dyDescent="0.35">
      <c r="B3" s="1"/>
      <c r="C3" s="1"/>
    </row>
    <row r="4" spans="2:15" ht="15.5" x14ac:dyDescent="0.35">
      <c r="B4" s="19" t="s">
        <v>603</v>
      </c>
      <c r="C4" s="2"/>
    </row>
    <row r="5" spans="2:15" ht="2.15" customHeight="1" x14ac:dyDescent="0.35">
      <c r="B5" s="1"/>
      <c r="C5" s="1"/>
    </row>
    <row r="6" spans="2:15" ht="2.15" customHeight="1" x14ac:dyDescent="0.35">
      <c r="B6" s="439"/>
      <c r="C6" s="439"/>
    </row>
    <row r="7" spans="2:15" ht="2.15" customHeight="1" x14ac:dyDescent="0.35">
      <c r="B7" s="3"/>
      <c r="C7" s="4"/>
    </row>
    <row r="8" spans="2:15" ht="15" thickBot="1" x14ac:dyDescent="0.4">
      <c r="B8" s="32"/>
      <c r="C8" s="448" t="str">
        <f>+Contents!B3</f>
        <v>31.12.2023</v>
      </c>
      <c r="D8" s="448"/>
      <c r="E8" s="448"/>
      <c r="F8" s="448"/>
      <c r="G8" s="448"/>
      <c r="H8" s="448"/>
      <c r="I8" s="448"/>
      <c r="J8" s="448"/>
      <c r="K8" s="448"/>
      <c r="L8" s="448"/>
      <c r="M8" s="448"/>
      <c r="N8" s="448"/>
      <c r="O8" s="448"/>
    </row>
    <row r="9" spans="2:15" ht="15" thickBot="1" x14ac:dyDescent="0.4">
      <c r="C9" s="483" t="s">
        <v>152</v>
      </c>
      <c r="D9" s="479" t="s">
        <v>571</v>
      </c>
      <c r="E9" s="479"/>
      <c r="F9" s="479"/>
      <c r="G9" s="479"/>
      <c r="H9" s="479"/>
      <c r="I9" s="479"/>
      <c r="J9" s="479"/>
      <c r="K9" s="479"/>
      <c r="L9" s="479"/>
      <c r="M9" s="479"/>
      <c r="N9" s="479"/>
      <c r="O9" s="479"/>
    </row>
    <row r="10" spans="2:15" ht="15.75" customHeight="1" thickBot="1" x14ac:dyDescent="0.4">
      <c r="C10" s="484"/>
      <c r="D10" s="480" t="s">
        <v>549</v>
      </c>
      <c r="E10" s="480"/>
      <c r="F10" s="481"/>
      <c r="G10" s="482" t="s">
        <v>550</v>
      </c>
      <c r="H10" s="480"/>
      <c r="I10" s="480"/>
      <c r="J10" s="480"/>
      <c r="K10" s="480"/>
      <c r="L10" s="480"/>
      <c r="M10" s="480"/>
      <c r="N10" s="480"/>
      <c r="O10" s="480"/>
    </row>
    <row r="11" spans="2:15" ht="32" thickBot="1" x14ac:dyDescent="0.4">
      <c r="C11" s="485"/>
      <c r="D11" s="183"/>
      <c r="E11" s="187" t="s">
        <v>605</v>
      </c>
      <c r="F11" s="188" t="s">
        <v>606</v>
      </c>
      <c r="G11" s="183"/>
      <c r="H11" s="187" t="s">
        <v>607</v>
      </c>
      <c r="I11" s="187" t="s">
        <v>608</v>
      </c>
      <c r="J11" s="187" t="s">
        <v>609</v>
      </c>
      <c r="K11" s="187" t="s">
        <v>610</v>
      </c>
      <c r="L11" s="187" t="s">
        <v>611</v>
      </c>
      <c r="M11" s="187" t="s">
        <v>612</v>
      </c>
      <c r="N11" s="187" t="s">
        <v>613</v>
      </c>
      <c r="O11" s="187" t="s">
        <v>596</v>
      </c>
    </row>
    <row r="12" spans="2:15" x14ac:dyDescent="0.35">
      <c r="C12" s="178" t="s">
        <v>561</v>
      </c>
      <c r="D12" s="184">
        <v>604752.93490700005</v>
      </c>
      <c r="E12" s="184">
        <v>600935.86145299999</v>
      </c>
      <c r="F12" s="189">
        <v>3817.0734539999999</v>
      </c>
      <c r="G12" s="184">
        <v>13380.265818</v>
      </c>
      <c r="H12" s="184">
        <v>8015.5298789999997</v>
      </c>
      <c r="I12" s="184">
        <v>2019.8841050000001</v>
      </c>
      <c r="J12" s="184">
        <v>1595.5158309999999</v>
      </c>
      <c r="K12" s="184">
        <v>904.02803700000004</v>
      </c>
      <c r="L12" s="184">
        <v>485.94623300000001</v>
      </c>
      <c r="M12" s="184">
        <v>78.470505000000003</v>
      </c>
      <c r="N12" s="184">
        <v>280.89122800000001</v>
      </c>
      <c r="O12" s="184">
        <v>13380.265818</v>
      </c>
    </row>
    <row r="13" spans="2:15" x14ac:dyDescent="0.35">
      <c r="C13" s="176" t="s">
        <v>562</v>
      </c>
      <c r="D13" s="185">
        <v>0</v>
      </c>
      <c r="E13" s="185">
        <v>0</v>
      </c>
      <c r="F13" s="190">
        <v>0</v>
      </c>
      <c r="G13" s="185">
        <v>0</v>
      </c>
      <c r="H13" s="185">
        <v>0</v>
      </c>
      <c r="I13" s="185">
        <v>0</v>
      </c>
      <c r="J13" s="185">
        <v>0</v>
      </c>
      <c r="K13" s="185">
        <v>0</v>
      </c>
      <c r="L13" s="185">
        <v>0</v>
      </c>
      <c r="M13" s="185">
        <v>0</v>
      </c>
      <c r="N13" s="185">
        <v>0</v>
      </c>
      <c r="O13" s="185">
        <v>0</v>
      </c>
    </row>
    <row r="14" spans="2:15" x14ac:dyDescent="0.35">
      <c r="C14" s="176" t="s">
        <v>563</v>
      </c>
      <c r="D14" s="185">
        <v>2713.6162039999999</v>
      </c>
      <c r="E14" s="185">
        <v>2707.3060150000001</v>
      </c>
      <c r="F14" s="190">
        <v>6.3101890000000003</v>
      </c>
      <c r="G14" s="185">
        <v>0</v>
      </c>
      <c r="H14" s="185">
        <v>0</v>
      </c>
      <c r="I14" s="185">
        <v>0</v>
      </c>
      <c r="J14" s="185">
        <v>0</v>
      </c>
      <c r="K14" s="185">
        <v>0</v>
      </c>
      <c r="L14" s="185">
        <v>0</v>
      </c>
      <c r="M14" s="185">
        <v>0</v>
      </c>
      <c r="N14" s="185">
        <v>0</v>
      </c>
      <c r="O14" s="185">
        <v>0</v>
      </c>
    </row>
    <row r="15" spans="2:15" x14ac:dyDescent="0.35">
      <c r="C15" s="176" t="s">
        <v>564</v>
      </c>
      <c r="D15" s="185">
        <v>95290.247797999997</v>
      </c>
      <c r="E15" s="185">
        <v>95290.247797999997</v>
      </c>
      <c r="F15" s="190">
        <v>0</v>
      </c>
      <c r="G15" s="185">
        <v>0</v>
      </c>
      <c r="H15" s="185">
        <v>0</v>
      </c>
      <c r="I15" s="185">
        <v>0</v>
      </c>
      <c r="J15" s="185">
        <v>0</v>
      </c>
      <c r="K15" s="185">
        <v>0</v>
      </c>
      <c r="L15" s="185">
        <v>0</v>
      </c>
      <c r="M15" s="185">
        <v>0</v>
      </c>
      <c r="N15" s="185">
        <v>0</v>
      </c>
      <c r="O15" s="185">
        <v>0</v>
      </c>
    </row>
    <row r="16" spans="2:15" x14ac:dyDescent="0.35">
      <c r="C16" s="176" t="s">
        <v>565</v>
      </c>
      <c r="D16" s="185">
        <v>1325.5043290000001</v>
      </c>
      <c r="E16" s="185">
        <v>1325.099876</v>
      </c>
      <c r="F16" s="190">
        <v>0.40445300000000001</v>
      </c>
      <c r="G16" s="185">
        <v>4.6283890000000003</v>
      </c>
      <c r="H16" s="185">
        <v>2.7792409999999999</v>
      </c>
      <c r="I16" s="185">
        <v>0</v>
      </c>
      <c r="J16" s="185">
        <v>0</v>
      </c>
      <c r="K16" s="185">
        <v>1.849148</v>
      </c>
      <c r="L16" s="185">
        <v>0</v>
      </c>
      <c r="M16" s="185">
        <v>0</v>
      </c>
      <c r="N16" s="185">
        <v>0</v>
      </c>
      <c r="O16" s="185">
        <v>4.6283890000000003</v>
      </c>
    </row>
    <row r="17" spans="3:15" x14ac:dyDescent="0.35">
      <c r="C17" s="176" t="s">
        <v>566</v>
      </c>
      <c r="D17" s="185">
        <v>386547.03009800002</v>
      </c>
      <c r="E17" s="185">
        <v>384219.05777399999</v>
      </c>
      <c r="F17" s="190">
        <v>2330.9723239999998</v>
      </c>
      <c r="G17" s="185">
        <v>9582.6752109999998</v>
      </c>
      <c r="H17" s="185">
        <v>5614.550913</v>
      </c>
      <c r="I17" s="185">
        <v>1532.3594109999999</v>
      </c>
      <c r="J17" s="185">
        <v>1339.1389879999999</v>
      </c>
      <c r="K17" s="185">
        <v>701.15939700000001</v>
      </c>
      <c r="L17" s="185">
        <v>370.89601099999999</v>
      </c>
      <c r="M17" s="185">
        <v>5.275989</v>
      </c>
      <c r="N17" s="185">
        <v>21.294502000000001</v>
      </c>
      <c r="O17" s="185">
        <v>9582.6752109999998</v>
      </c>
    </row>
    <row r="18" spans="3:15" x14ac:dyDescent="0.35">
      <c r="C18" s="179" t="s">
        <v>567</v>
      </c>
      <c r="D18" s="185">
        <v>338213.10541700001</v>
      </c>
      <c r="E18" s="185">
        <v>335887.31434500002</v>
      </c>
      <c r="F18" s="190">
        <v>2325.791072</v>
      </c>
      <c r="G18" s="185">
        <v>9350.2702389999995</v>
      </c>
      <c r="H18" s="185">
        <v>5381.1459409999998</v>
      </c>
      <c r="I18" s="185">
        <v>1532.3594109999999</v>
      </c>
      <c r="J18" s="185">
        <v>1339.1389879999999</v>
      </c>
      <c r="K18" s="185">
        <v>701.15939700000001</v>
      </c>
      <c r="L18" s="185">
        <v>370.89601099999999</v>
      </c>
      <c r="M18" s="185">
        <v>5.275989</v>
      </c>
      <c r="N18" s="185">
        <v>21.294502000000001</v>
      </c>
      <c r="O18" s="185">
        <v>9350.2702389999995</v>
      </c>
    </row>
    <row r="19" spans="3:15" x14ac:dyDescent="0.35">
      <c r="C19" s="176" t="s">
        <v>568</v>
      </c>
      <c r="D19" s="185">
        <v>118875.53647799999</v>
      </c>
      <c r="E19" s="185">
        <v>117395.14999000001</v>
      </c>
      <c r="F19" s="190">
        <v>1480.3864880000001</v>
      </c>
      <c r="G19" s="185">
        <v>3791.9622180000001</v>
      </c>
      <c r="H19" s="185">
        <v>2398.1997249999999</v>
      </c>
      <c r="I19" s="185">
        <v>487.52469400000001</v>
      </c>
      <c r="J19" s="185">
        <v>257.37684300000001</v>
      </c>
      <c r="K19" s="185">
        <v>201.01949200000001</v>
      </c>
      <c r="L19" s="185">
        <v>115.05022200000001</v>
      </c>
      <c r="M19" s="185">
        <v>73.194515999999993</v>
      </c>
      <c r="N19" s="185">
        <v>259.59672599999999</v>
      </c>
      <c r="O19" s="185">
        <v>3791.9622180000001</v>
      </c>
    </row>
    <row r="20" spans="3:15" x14ac:dyDescent="0.35">
      <c r="C20" s="180" t="s">
        <v>569</v>
      </c>
      <c r="D20" s="185">
        <v>214884.78174000001</v>
      </c>
      <c r="E20" s="185">
        <v>214884.78174000001</v>
      </c>
      <c r="F20" s="190">
        <v>0</v>
      </c>
      <c r="G20" s="185">
        <v>0</v>
      </c>
      <c r="H20" s="185">
        <v>0</v>
      </c>
      <c r="I20" s="185">
        <v>0</v>
      </c>
      <c r="J20" s="185">
        <v>0</v>
      </c>
      <c r="K20" s="185">
        <v>0</v>
      </c>
      <c r="L20" s="185">
        <v>0</v>
      </c>
      <c r="M20" s="185">
        <v>0</v>
      </c>
      <c r="N20" s="185">
        <v>0</v>
      </c>
      <c r="O20" s="185">
        <v>0</v>
      </c>
    </row>
    <row r="21" spans="3:15" x14ac:dyDescent="0.35">
      <c r="C21" s="176" t="s">
        <v>562</v>
      </c>
      <c r="D21" s="185">
        <v>0</v>
      </c>
      <c r="E21" s="185">
        <v>0</v>
      </c>
      <c r="F21" s="190">
        <v>0</v>
      </c>
      <c r="G21" s="185">
        <v>0</v>
      </c>
      <c r="H21" s="185">
        <v>0</v>
      </c>
      <c r="I21" s="185">
        <v>0</v>
      </c>
      <c r="J21" s="185">
        <v>0</v>
      </c>
      <c r="K21" s="185">
        <v>0</v>
      </c>
      <c r="L21" s="185">
        <v>0</v>
      </c>
      <c r="M21" s="185">
        <v>0</v>
      </c>
      <c r="N21" s="185">
        <v>0</v>
      </c>
      <c r="O21" s="185">
        <v>0</v>
      </c>
    </row>
    <row r="22" spans="3:15" x14ac:dyDescent="0.35">
      <c r="C22" s="176" t="s">
        <v>563</v>
      </c>
      <c r="D22" s="185">
        <v>89469.771817000001</v>
      </c>
      <c r="E22" s="185">
        <v>89469.771817000001</v>
      </c>
      <c r="F22" s="190">
        <v>0</v>
      </c>
      <c r="G22" s="185">
        <v>0</v>
      </c>
      <c r="H22" s="185">
        <v>0</v>
      </c>
      <c r="I22" s="185">
        <v>0</v>
      </c>
      <c r="J22" s="185">
        <v>0</v>
      </c>
      <c r="K22" s="185">
        <v>0</v>
      </c>
      <c r="L22" s="185">
        <v>0</v>
      </c>
      <c r="M22" s="185">
        <v>0</v>
      </c>
      <c r="N22" s="185">
        <v>0</v>
      </c>
      <c r="O22" s="185">
        <v>0</v>
      </c>
    </row>
    <row r="23" spans="3:15" x14ac:dyDescent="0.35">
      <c r="C23" s="176" t="s">
        <v>564</v>
      </c>
      <c r="D23" s="185">
        <v>125415.00992300001</v>
      </c>
      <c r="E23" s="185">
        <v>125415.00992300001</v>
      </c>
      <c r="F23" s="190">
        <v>0</v>
      </c>
      <c r="G23" s="185">
        <v>0</v>
      </c>
      <c r="H23" s="185">
        <v>0</v>
      </c>
      <c r="I23" s="185">
        <v>0</v>
      </c>
      <c r="J23" s="185">
        <v>0</v>
      </c>
      <c r="K23" s="185">
        <v>0</v>
      </c>
      <c r="L23" s="185">
        <v>0</v>
      </c>
      <c r="M23" s="185">
        <v>0</v>
      </c>
      <c r="N23" s="185">
        <v>0</v>
      </c>
      <c r="O23" s="185">
        <v>0</v>
      </c>
    </row>
    <row r="24" spans="3:15" x14ac:dyDescent="0.35">
      <c r="C24" s="176" t="s">
        <v>565</v>
      </c>
      <c r="D24" s="185">
        <v>0</v>
      </c>
      <c r="E24" s="185">
        <v>0</v>
      </c>
      <c r="F24" s="190">
        <v>0</v>
      </c>
      <c r="G24" s="185">
        <v>0</v>
      </c>
      <c r="H24" s="185">
        <v>0</v>
      </c>
      <c r="I24" s="185">
        <v>0</v>
      </c>
      <c r="J24" s="185">
        <v>0</v>
      </c>
      <c r="K24" s="185">
        <v>0</v>
      </c>
      <c r="L24" s="185">
        <v>0</v>
      </c>
      <c r="M24" s="185">
        <v>0</v>
      </c>
      <c r="N24" s="185">
        <v>0</v>
      </c>
      <c r="O24" s="185">
        <v>0</v>
      </c>
    </row>
    <row r="25" spans="3:15" x14ac:dyDescent="0.35">
      <c r="C25" s="176" t="s">
        <v>566</v>
      </c>
      <c r="D25" s="185">
        <v>0</v>
      </c>
      <c r="E25" s="185">
        <v>0</v>
      </c>
      <c r="F25" s="190">
        <v>0</v>
      </c>
      <c r="G25" s="185">
        <v>0</v>
      </c>
      <c r="H25" s="185">
        <v>0</v>
      </c>
      <c r="I25" s="185">
        <v>0</v>
      </c>
      <c r="J25" s="185">
        <v>0</v>
      </c>
      <c r="K25" s="185">
        <v>0</v>
      </c>
      <c r="L25" s="185">
        <v>0</v>
      </c>
      <c r="M25" s="185">
        <v>0</v>
      </c>
      <c r="N25" s="185">
        <v>0</v>
      </c>
      <c r="O25" s="185">
        <v>0</v>
      </c>
    </row>
    <row r="26" spans="3:15" x14ac:dyDescent="0.35">
      <c r="C26" s="180" t="s">
        <v>570</v>
      </c>
      <c r="D26" s="185">
        <v>52970.797753999999</v>
      </c>
      <c r="E26" s="205"/>
      <c r="F26" s="206"/>
      <c r="G26" s="185">
        <v>0</v>
      </c>
      <c r="H26" s="205"/>
      <c r="I26" s="205"/>
      <c r="J26" s="205"/>
      <c r="K26" s="205"/>
      <c r="L26" s="205"/>
      <c r="M26" s="205"/>
      <c r="N26" s="205"/>
      <c r="O26" s="185">
        <v>0</v>
      </c>
    </row>
    <row r="27" spans="3:15" x14ac:dyDescent="0.35">
      <c r="C27" s="176" t="s">
        <v>562</v>
      </c>
      <c r="D27" s="185">
        <v>0</v>
      </c>
      <c r="E27" s="205"/>
      <c r="F27" s="206"/>
      <c r="G27" s="185">
        <v>0</v>
      </c>
      <c r="H27" s="205"/>
      <c r="I27" s="205"/>
      <c r="J27" s="205"/>
      <c r="K27" s="205"/>
      <c r="L27" s="205"/>
      <c r="M27" s="205"/>
      <c r="N27" s="205"/>
      <c r="O27" s="185">
        <v>0</v>
      </c>
    </row>
    <row r="28" spans="3:15" x14ac:dyDescent="0.35">
      <c r="C28" s="176" t="s">
        <v>563</v>
      </c>
      <c r="D28" s="185">
        <v>0</v>
      </c>
      <c r="E28" s="205"/>
      <c r="F28" s="206"/>
      <c r="G28" s="185">
        <v>0</v>
      </c>
      <c r="H28" s="205"/>
      <c r="I28" s="205"/>
      <c r="J28" s="205"/>
      <c r="K28" s="205"/>
      <c r="L28" s="205"/>
      <c r="M28" s="205"/>
      <c r="N28" s="205"/>
      <c r="O28" s="185">
        <v>0</v>
      </c>
    </row>
    <row r="29" spans="3:15" x14ac:dyDescent="0.35">
      <c r="C29" s="176" t="s">
        <v>564</v>
      </c>
      <c r="D29" s="185">
        <v>0</v>
      </c>
      <c r="E29" s="205"/>
      <c r="F29" s="206"/>
      <c r="G29" s="185">
        <v>0</v>
      </c>
      <c r="H29" s="205"/>
      <c r="I29" s="205"/>
      <c r="J29" s="205"/>
      <c r="K29" s="205"/>
      <c r="L29" s="205"/>
      <c r="M29" s="205"/>
      <c r="N29" s="205"/>
      <c r="O29" s="185">
        <v>0</v>
      </c>
    </row>
    <row r="30" spans="3:15" x14ac:dyDescent="0.35">
      <c r="C30" s="176" t="s">
        <v>565</v>
      </c>
      <c r="D30" s="185">
        <v>9.9693780000000007</v>
      </c>
      <c r="E30" s="205"/>
      <c r="F30" s="206"/>
      <c r="G30" s="185">
        <v>0</v>
      </c>
      <c r="H30" s="205"/>
      <c r="I30" s="205"/>
      <c r="J30" s="205"/>
      <c r="K30" s="205"/>
      <c r="L30" s="205"/>
      <c r="M30" s="205"/>
      <c r="N30" s="205"/>
      <c r="O30" s="185">
        <v>0</v>
      </c>
    </row>
    <row r="31" spans="3:15" x14ac:dyDescent="0.35">
      <c r="C31" s="176" t="s">
        <v>566</v>
      </c>
      <c r="D31" s="185">
        <v>52381.742827000002</v>
      </c>
      <c r="E31" s="205"/>
      <c r="F31" s="206"/>
      <c r="G31" s="185">
        <v>0</v>
      </c>
      <c r="H31" s="205"/>
      <c r="I31" s="205"/>
      <c r="J31" s="205"/>
      <c r="K31" s="205"/>
      <c r="L31" s="205"/>
      <c r="M31" s="205"/>
      <c r="N31" s="205"/>
      <c r="O31" s="185">
        <v>0</v>
      </c>
    </row>
    <row r="32" spans="3:15" x14ac:dyDescent="0.35">
      <c r="C32" s="176" t="s">
        <v>568</v>
      </c>
      <c r="D32" s="185">
        <v>579.08554900000001</v>
      </c>
      <c r="E32" s="205"/>
      <c r="F32" s="206"/>
      <c r="G32" s="185">
        <v>0</v>
      </c>
      <c r="H32" s="205"/>
      <c r="I32" s="205"/>
      <c r="J32" s="205"/>
      <c r="K32" s="205"/>
      <c r="L32" s="205"/>
      <c r="M32" s="205"/>
      <c r="N32" s="205"/>
      <c r="O32" s="185">
        <v>0</v>
      </c>
    </row>
    <row r="33" spans="3:15" ht="15" thickBot="1" x14ac:dyDescent="0.4">
      <c r="C33" s="177" t="s">
        <v>147</v>
      </c>
      <c r="D33" s="186">
        <v>872608.51440099999</v>
      </c>
      <c r="E33" s="186">
        <v>815820.643193</v>
      </c>
      <c r="F33" s="191">
        <v>3817.0734539999999</v>
      </c>
      <c r="G33" s="186">
        <v>13380.265818</v>
      </c>
      <c r="H33" s="186">
        <v>8015.5298789999997</v>
      </c>
      <c r="I33" s="186">
        <v>2019.8841050000001</v>
      </c>
      <c r="J33" s="186">
        <v>1595.5158309999999</v>
      </c>
      <c r="K33" s="186">
        <v>904.02803700000004</v>
      </c>
      <c r="L33" s="186">
        <v>485.94623300000001</v>
      </c>
      <c r="M33" s="186">
        <v>78.470505000000003</v>
      </c>
      <c r="N33" s="186">
        <v>280.89122800000001</v>
      </c>
      <c r="O33" s="186">
        <v>13380.265818</v>
      </c>
    </row>
  </sheetData>
  <sheetProtection algorithmName="SHA-512" hashValue="0LxRfPhW6pVDYmS4IdnTup+h9Rc+Tnw4rNDNgKNBW7uMDZMwsEAuTmsFG+x5KDOvffXjpQoi96uHZN/VVnG5zg==" saltValue="Z58chXTGVQP1HLO3bm6Tlg==" spinCount="100000" sheet="1" objects="1" scenarios="1"/>
  <mergeCells count="6">
    <mergeCell ref="D9:O9"/>
    <mergeCell ref="D10:F10"/>
    <mergeCell ref="G10:O10"/>
    <mergeCell ref="C8:O8"/>
    <mergeCell ref="B6:C6"/>
    <mergeCell ref="C9:C11"/>
  </mergeCells>
  <hyperlinks>
    <hyperlink ref="B2" location="Tartalom!A1" display="Back to contents page" xr:uid="{00000000-0004-0000-1900-000000000000}"/>
    <hyperlink ref="B2:C2" location="CONTENTS!A1" display="Back to contents page" xr:uid="{00000000-0004-0000-1900-000001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B1:J28"/>
  <sheetViews>
    <sheetView showGridLines="0" workbookViewId="0"/>
  </sheetViews>
  <sheetFormatPr defaultRowHeight="14.5" x14ac:dyDescent="0.35"/>
  <cols>
    <col min="1" max="2" width="4.453125" customWidth="1"/>
    <col min="3" max="3" width="44" customWidth="1"/>
    <col min="4" max="4" width="13.54296875" customWidth="1"/>
    <col min="7" max="7" width="16.1796875" customWidth="1"/>
    <col min="8" max="8" width="14.1796875" customWidth="1"/>
    <col min="9" max="9" width="14.81640625" customWidth="1"/>
    <col min="10" max="10" width="21.1796875" customWidth="1"/>
  </cols>
  <sheetData>
    <row r="1" spans="2:10" ht="12.75" customHeight="1" x14ac:dyDescent="0.35"/>
    <row r="2" spans="2:10" x14ac:dyDescent="0.35">
      <c r="B2" s="174" t="s">
        <v>0</v>
      </c>
      <c r="C2" s="99"/>
    </row>
    <row r="3" spans="2:10" x14ac:dyDescent="0.35">
      <c r="B3" s="1"/>
      <c r="C3" s="1"/>
    </row>
    <row r="4" spans="2:10" ht="15.5" x14ac:dyDescent="0.35">
      <c r="B4" s="19" t="s">
        <v>614</v>
      </c>
      <c r="C4" s="2"/>
    </row>
    <row r="5" spans="2:10" ht="2.15" customHeight="1" x14ac:dyDescent="0.35">
      <c r="B5" s="1"/>
      <c r="C5" s="1"/>
    </row>
    <row r="6" spans="2:10" ht="2.15" customHeight="1" x14ac:dyDescent="0.35">
      <c r="B6" s="439"/>
      <c r="C6" s="439"/>
    </row>
    <row r="7" spans="2:10" ht="2.15" customHeight="1" x14ac:dyDescent="0.35">
      <c r="B7" s="3"/>
      <c r="C7" s="4"/>
    </row>
    <row r="8" spans="2:10" ht="15" thickBot="1" x14ac:dyDescent="0.4">
      <c r="B8" s="32"/>
      <c r="C8" s="448" t="str">
        <f>+Contents!B3</f>
        <v>31.12.2023</v>
      </c>
      <c r="D8" s="448"/>
      <c r="E8" s="448"/>
      <c r="F8" s="448"/>
      <c r="G8" s="448"/>
      <c r="H8" s="448"/>
      <c r="I8" s="448"/>
      <c r="J8" s="448"/>
    </row>
    <row r="9" spans="2:10" ht="15" thickBot="1" x14ac:dyDescent="0.4">
      <c r="C9" s="483" t="s">
        <v>152</v>
      </c>
      <c r="D9" s="480" t="s">
        <v>589</v>
      </c>
      <c r="E9" s="480"/>
      <c r="F9" s="480"/>
      <c r="G9" s="480"/>
      <c r="H9" s="476" t="s">
        <v>627</v>
      </c>
      <c r="I9" s="476" t="s">
        <v>628</v>
      </c>
      <c r="J9" s="476" t="s">
        <v>629</v>
      </c>
    </row>
    <row r="10" spans="2:10" ht="22.5" customHeight="1" thickBot="1" x14ac:dyDescent="0.4">
      <c r="C10" s="484"/>
      <c r="D10" s="203"/>
      <c r="E10" s="480" t="s">
        <v>625</v>
      </c>
      <c r="F10" s="480"/>
      <c r="G10" s="476" t="s">
        <v>626</v>
      </c>
      <c r="H10" s="477"/>
      <c r="I10" s="477"/>
      <c r="J10" s="477"/>
    </row>
    <row r="11" spans="2:10" ht="43.5" customHeight="1" thickBot="1" x14ac:dyDescent="0.4">
      <c r="C11" s="485"/>
      <c r="D11" s="183"/>
      <c r="E11" s="183"/>
      <c r="F11" s="187" t="s">
        <v>596</v>
      </c>
      <c r="G11" s="478"/>
      <c r="H11" s="478"/>
      <c r="I11" s="478"/>
      <c r="J11" s="478"/>
    </row>
    <row r="12" spans="2:10" x14ac:dyDescent="0.35">
      <c r="C12" s="181" t="s">
        <v>616</v>
      </c>
      <c r="D12" s="184">
        <v>834860.743349</v>
      </c>
      <c r="E12" s="184">
        <v>13380.265818</v>
      </c>
      <c r="F12" s="184">
        <v>13380.265818</v>
      </c>
      <c r="G12" s="184">
        <v>834860.743349</v>
      </c>
      <c r="H12" s="184">
        <v>-14344.474905999999</v>
      </c>
      <c r="I12" s="238"/>
      <c r="J12" s="184">
        <v>0</v>
      </c>
    </row>
    <row r="13" spans="2:10" x14ac:dyDescent="0.35">
      <c r="C13" s="180" t="s">
        <v>617</v>
      </c>
      <c r="D13" s="185">
        <v>834860.743349</v>
      </c>
      <c r="E13" s="185">
        <v>13380.265818</v>
      </c>
      <c r="F13" s="185">
        <v>13380.265818</v>
      </c>
      <c r="G13" s="185">
        <v>834860.743349</v>
      </c>
      <c r="H13" s="185">
        <v>-14344.474905999999</v>
      </c>
      <c r="I13" s="229"/>
      <c r="J13" s="185">
        <v>0</v>
      </c>
    </row>
    <row r="14" spans="2:10" x14ac:dyDescent="0.35">
      <c r="C14" s="180" t="s">
        <v>618</v>
      </c>
      <c r="D14" s="185">
        <v>0</v>
      </c>
      <c r="E14" s="185">
        <v>0</v>
      </c>
      <c r="F14" s="185">
        <v>0</v>
      </c>
      <c r="G14" s="185">
        <v>0</v>
      </c>
      <c r="H14" s="185">
        <v>0</v>
      </c>
      <c r="I14" s="229"/>
      <c r="J14" s="185">
        <v>0</v>
      </c>
    </row>
    <row r="15" spans="2:10" x14ac:dyDescent="0.35">
      <c r="C15" s="180" t="s">
        <v>619</v>
      </c>
      <c r="D15" s="185">
        <v>0</v>
      </c>
      <c r="E15" s="185">
        <v>0</v>
      </c>
      <c r="F15" s="185">
        <v>0</v>
      </c>
      <c r="G15" s="185">
        <v>0</v>
      </c>
      <c r="H15" s="185">
        <v>0</v>
      </c>
      <c r="I15" s="229"/>
      <c r="J15" s="185">
        <v>0</v>
      </c>
    </row>
    <row r="16" spans="2:10" x14ac:dyDescent="0.35">
      <c r="C16" s="180" t="s">
        <v>620</v>
      </c>
      <c r="D16" s="185">
        <v>0</v>
      </c>
      <c r="E16" s="185">
        <v>0</v>
      </c>
      <c r="F16" s="185">
        <v>0</v>
      </c>
      <c r="G16" s="185">
        <v>0</v>
      </c>
      <c r="H16" s="185">
        <v>0</v>
      </c>
      <c r="I16" s="229"/>
      <c r="J16" s="185">
        <v>0</v>
      </c>
    </row>
    <row r="17" spans="3:10" x14ac:dyDescent="0.35">
      <c r="C17" s="180" t="s">
        <v>621</v>
      </c>
      <c r="D17" s="185">
        <v>0</v>
      </c>
      <c r="E17" s="185">
        <v>0</v>
      </c>
      <c r="F17" s="185">
        <v>0</v>
      </c>
      <c r="G17" s="185">
        <v>0</v>
      </c>
      <c r="H17" s="185">
        <v>0</v>
      </c>
      <c r="I17" s="229"/>
      <c r="J17" s="185">
        <v>0</v>
      </c>
    </row>
    <row r="18" spans="3:10" x14ac:dyDescent="0.35">
      <c r="C18" s="180" t="s">
        <v>622</v>
      </c>
      <c r="D18" s="185">
        <v>0</v>
      </c>
      <c r="E18" s="185">
        <v>0</v>
      </c>
      <c r="F18" s="185">
        <v>0</v>
      </c>
      <c r="G18" s="185">
        <v>0</v>
      </c>
      <c r="H18" s="185">
        <v>0</v>
      </c>
      <c r="I18" s="229"/>
      <c r="J18" s="185">
        <v>0</v>
      </c>
    </row>
    <row r="19" spans="3:10" x14ac:dyDescent="0.35">
      <c r="C19" s="207" t="s">
        <v>623</v>
      </c>
      <c r="D19" s="208">
        <v>0</v>
      </c>
      <c r="E19" s="208">
        <v>0</v>
      </c>
      <c r="F19" s="208">
        <v>0</v>
      </c>
      <c r="G19" s="208">
        <v>0</v>
      </c>
      <c r="H19" s="208">
        <v>0</v>
      </c>
      <c r="I19" s="239"/>
      <c r="J19" s="208">
        <v>0</v>
      </c>
    </row>
    <row r="20" spans="3:10" x14ac:dyDescent="0.35">
      <c r="C20" s="182" t="s">
        <v>570</v>
      </c>
      <c r="D20" s="185">
        <v>52970.797753999999</v>
      </c>
      <c r="E20" s="185">
        <v>0</v>
      </c>
      <c r="F20" s="185">
        <v>0</v>
      </c>
      <c r="G20" s="240"/>
      <c r="H20" s="240"/>
      <c r="I20" s="185">
        <v>-892.78106200000002</v>
      </c>
      <c r="J20" s="240"/>
    </row>
    <row r="21" spans="3:10" x14ac:dyDescent="0.35">
      <c r="C21" s="180" t="s">
        <v>617</v>
      </c>
      <c r="D21" s="185">
        <v>52970.797753999999</v>
      </c>
      <c r="E21" s="185">
        <v>0</v>
      </c>
      <c r="F21" s="185">
        <v>0</v>
      </c>
      <c r="G21" s="229"/>
      <c r="H21" s="229"/>
      <c r="I21" s="185">
        <v>-892.78106200000002</v>
      </c>
      <c r="J21" s="229"/>
    </row>
    <row r="22" spans="3:10" x14ac:dyDescent="0.35">
      <c r="C22" s="180" t="s">
        <v>618</v>
      </c>
      <c r="D22" s="185">
        <v>0</v>
      </c>
      <c r="E22" s="185">
        <v>0</v>
      </c>
      <c r="F22" s="185">
        <v>0</v>
      </c>
      <c r="G22" s="229"/>
      <c r="H22" s="229"/>
      <c r="I22" s="185">
        <v>0</v>
      </c>
      <c r="J22" s="229"/>
    </row>
    <row r="23" spans="3:10" x14ac:dyDescent="0.35">
      <c r="C23" s="180" t="s">
        <v>619</v>
      </c>
      <c r="D23" s="185">
        <v>0</v>
      </c>
      <c r="E23" s="185">
        <v>0</v>
      </c>
      <c r="F23" s="185">
        <v>0</v>
      </c>
      <c r="G23" s="229"/>
      <c r="H23" s="229"/>
      <c r="I23" s="185">
        <v>0</v>
      </c>
      <c r="J23" s="229"/>
    </row>
    <row r="24" spans="3:10" x14ac:dyDescent="0.35">
      <c r="C24" s="180" t="s">
        <v>620</v>
      </c>
      <c r="D24" s="185">
        <v>0</v>
      </c>
      <c r="E24" s="185">
        <v>0</v>
      </c>
      <c r="F24" s="185">
        <v>0</v>
      </c>
      <c r="G24" s="229"/>
      <c r="H24" s="229"/>
      <c r="I24" s="185">
        <v>0</v>
      </c>
      <c r="J24" s="229"/>
    </row>
    <row r="25" spans="3:10" x14ac:dyDescent="0.35">
      <c r="C25" s="180" t="s">
        <v>624</v>
      </c>
      <c r="D25" s="185">
        <v>0</v>
      </c>
      <c r="E25" s="185">
        <v>0</v>
      </c>
      <c r="F25" s="185">
        <v>0</v>
      </c>
      <c r="G25" s="229"/>
      <c r="H25" s="229"/>
      <c r="I25" s="185">
        <v>0</v>
      </c>
      <c r="J25" s="229"/>
    </row>
    <row r="26" spans="3:10" x14ac:dyDescent="0.35">
      <c r="C26" s="180" t="s">
        <v>621</v>
      </c>
      <c r="D26" s="185">
        <v>0</v>
      </c>
      <c r="E26" s="185">
        <v>0</v>
      </c>
      <c r="F26" s="185">
        <v>0</v>
      </c>
      <c r="G26" s="229"/>
      <c r="H26" s="229"/>
      <c r="I26" s="185">
        <v>0</v>
      </c>
      <c r="J26" s="229"/>
    </row>
    <row r="27" spans="3:10" x14ac:dyDescent="0.35">
      <c r="C27" s="180" t="s">
        <v>623</v>
      </c>
      <c r="D27" s="185">
        <v>0</v>
      </c>
      <c r="E27" s="185">
        <v>0</v>
      </c>
      <c r="F27" s="185">
        <v>0</v>
      </c>
      <c r="G27" s="229"/>
      <c r="H27" s="229"/>
      <c r="I27" s="185">
        <v>0</v>
      </c>
      <c r="J27" s="229"/>
    </row>
    <row r="28" spans="3:10" ht="15" thickBot="1" x14ac:dyDescent="0.4">
      <c r="C28" s="177" t="s">
        <v>147</v>
      </c>
      <c r="D28" s="186">
        <v>887831.54110300005</v>
      </c>
      <c r="E28" s="186">
        <v>13380.265818</v>
      </c>
      <c r="F28" s="186">
        <v>13380.265818</v>
      </c>
      <c r="G28" s="186">
        <v>834860.743349</v>
      </c>
      <c r="H28" s="186">
        <v>-14344.474905999999</v>
      </c>
      <c r="I28" s="186">
        <v>-892.78106200000002</v>
      </c>
      <c r="J28" s="186">
        <v>0</v>
      </c>
    </row>
  </sheetData>
  <sheetProtection algorithmName="SHA-512" hashValue="booqQdWgqNcRi7X8U3XXko2DvKMjYxdYmc6Fe+bcGzYG2zfIu+BLH/OfAkENm6w2sBqTH2lizCb7VCZEHdjDrQ==" saltValue="P4cSPYUVnGwPHEBSXFcZfg=="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00000000-0004-0000-1A00-000000000000}"/>
    <hyperlink ref="B2:C2" location="CONTENTS!A1" display="Back to contents page" xr:uid="{00000000-0004-0000-1A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F54"/>
  <sheetViews>
    <sheetView showGridLines="0" zoomScaleNormal="100" workbookViewId="0"/>
  </sheetViews>
  <sheetFormatPr defaultRowHeight="14.5" x14ac:dyDescent="0.35"/>
  <cols>
    <col min="1" max="1" width="4.453125" customWidth="1"/>
    <col min="2" max="2" width="5.1796875" customWidth="1"/>
    <col min="3" max="3" width="60.81640625" customWidth="1"/>
  </cols>
  <sheetData>
    <row r="1" spans="2:6" ht="12.75" customHeight="1" x14ac:dyDescent="0.35"/>
    <row r="2" spans="2:6" x14ac:dyDescent="0.35">
      <c r="B2" s="174" t="s">
        <v>0</v>
      </c>
      <c r="C2" s="99"/>
      <c r="D2" s="99"/>
      <c r="E2" s="99"/>
    </row>
    <row r="3" spans="2:6" x14ac:dyDescent="0.35">
      <c r="B3" s="1"/>
      <c r="C3" s="1"/>
      <c r="D3" s="1"/>
      <c r="E3" s="1"/>
    </row>
    <row r="4" spans="2:6" ht="15.5" x14ac:dyDescent="0.35">
      <c r="B4" s="19" t="s">
        <v>197</v>
      </c>
      <c r="C4" s="2"/>
      <c r="D4" s="2"/>
      <c r="E4" s="2"/>
    </row>
    <row r="5" spans="2:6" ht="2.15" customHeight="1" x14ac:dyDescent="0.35">
      <c r="C5" s="1"/>
      <c r="D5" s="1"/>
      <c r="E5" s="1"/>
      <c r="F5" s="1"/>
    </row>
    <row r="6" spans="2:6" ht="2.15" customHeight="1" x14ac:dyDescent="0.35">
      <c r="C6" s="439"/>
      <c r="D6" s="439"/>
      <c r="E6" s="439"/>
      <c r="F6" s="1"/>
    </row>
    <row r="7" spans="2:6" ht="2.15" customHeight="1" x14ac:dyDescent="0.35">
      <c r="C7" s="3"/>
      <c r="D7" s="3"/>
      <c r="E7" s="6"/>
      <c r="F7" s="6"/>
    </row>
    <row r="8" spans="2:6" ht="15" thickBot="1" x14ac:dyDescent="0.4"/>
    <row r="9" spans="2:6" ht="15" thickBot="1" x14ac:dyDescent="0.4">
      <c r="B9" s="100"/>
      <c r="C9" s="106" t="s">
        <v>152</v>
      </c>
      <c r="D9" s="116" t="str">
        <f>+Contents!B3</f>
        <v>31.12.2023</v>
      </c>
      <c r="E9" s="116" t="s">
        <v>945</v>
      </c>
    </row>
    <row r="10" spans="2:6" x14ac:dyDescent="0.35">
      <c r="B10" s="440" t="s">
        <v>154</v>
      </c>
      <c r="C10" s="440"/>
      <c r="D10" s="440"/>
      <c r="E10" s="440"/>
    </row>
    <row r="11" spans="2:6" x14ac:dyDescent="0.35">
      <c r="B11" s="103">
        <v>1</v>
      </c>
      <c r="C11" s="15" t="s">
        <v>155</v>
      </c>
      <c r="D11" s="9">
        <v>51397.712608062087</v>
      </c>
      <c r="E11" s="9">
        <v>47522.252495749999</v>
      </c>
    </row>
    <row r="12" spans="2:6" x14ac:dyDescent="0.35">
      <c r="B12" s="103">
        <v>2</v>
      </c>
      <c r="C12" s="14" t="s">
        <v>156</v>
      </c>
      <c r="D12" s="11">
        <v>51397.712608062087</v>
      </c>
      <c r="E12" s="11">
        <v>47522.252495749999</v>
      </c>
    </row>
    <row r="13" spans="2:6" x14ac:dyDescent="0.35">
      <c r="B13" s="103">
        <v>3</v>
      </c>
      <c r="C13" s="15" t="s">
        <v>157</v>
      </c>
      <c r="D13" s="9">
        <v>52147.575771718351</v>
      </c>
      <c r="E13" s="9">
        <v>48522.252495749999</v>
      </c>
    </row>
    <row r="14" spans="2:6" x14ac:dyDescent="0.35">
      <c r="B14" s="438" t="s">
        <v>158</v>
      </c>
      <c r="C14" s="438"/>
      <c r="D14" s="438"/>
      <c r="E14" s="438"/>
    </row>
    <row r="15" spans="2:6" x14ac:dyDescent="0.35">
      <c r="B15" s="103">
        <v>4</v>
      </c>
      <c r="C15" s="15" t="s">
        <v>159</v>
      </c>
      <c r="D15" s="9">
        <v>385702.82191164733</v>
      </c>
      <c r="E15" s="9">
        <v>372269</v>
      </c>
    </row>
    <row r="16" spans="2:6" x14ac:dyDescent="0.35">
      <c r="B16" s="438" t="s">
        <v>160</v>
      </c>
      <c r="C16" s="438"/>
      <c r="D16" s="438"/>
      <c r="E16" s="438"/>
    </row>
    <row r="17" spans="2:5" x14ac:dyDescent="0.35">
      <c r="B17" s="103">
        <v>5</v>
      </c>
      <c r="C17" s="15" t="s">
        <v>161</v>
      </c>
      <c r="D17" s="12">
        <v>0.1333</v>
      </c>
      <c r="E17" s="12">
        <v>0.1276556804239676</v>
      </c>
    </row>
    <row r="18" spans="2:5" x14ac:dyDescent="0.35">
      <c r="B18" s="103">
        <v>6</v>
      </c>
      <c r="C18" s="14" t="s">
        <v>162</v>
      </c>
      <c r="D18" s="13">
        <v>0.1333</v>
      </c>
      <c r="E18" s="13">
        <v>0.1276556804239676</v>
      </c>
    </row>
    <row r="19" spans="2:5" x14ac:dyDescent="0.35">
      <c r="B19" s="103">
        <v>7</v>
      </c>
      <c r="C19" s="15" t="s">
        <v>163</v>
      </c>
      <c r="D19" s="12">
        <v>0.13519999999999999</v>
      </c>
      <c r="E19" s="12">
        <v>0.13034191000526502</v>
      </c>
    </row>
    <row r="20" spans="2:5" ht="23.25" customHeight="1" x14ac:dyDescent="0.35">
      <c r="B20" s="436" t="s">
        <v>164</v>
      </c>
      <c r="C20" s="436"/>
      <c r="D20" s="436"/>
      <c r="E20" s="436"/>
    </row>
    <row r="21" spans="2:5" ht="21.5" x14ac:dyDescent="0.35">
      <c r="B21" s="97" t="s">
        <v>29</v>
      </c>
      <c r="C21" s="164" t="s">
        <v>165</v>
      </c>
      <c r="D21" s="12">
        <v>0</v>
      </c>
      <c r="E21" s="12">
        <v>0</v>
      </c>
    </row>
    <row r="22" spans="2:5" x14ac:dyDescent="0.35">
      <c r="B22" s="103" t="s">
        <v>30</v>
      </c>
      <c r="C22" s="298" t="s">
        <v>166</v>
      </c>
      <c r="D22" s="13">
        <v>0</v>
      </c>
      <c r="E22" s="13">
        <v>0</v>
      </c>
    </row>
    <row r="23" spans="2:5" x14ac:dyDescent="0.35">
      <c r="B23" s="103" t="s">
        <v>31</v>
      </c>
      <c r="C23" s="299" t="s">
        <v>167</v>
      </c>
      <c r="D23" s="12">
        <v>0</v>
      </c>
      <c r="E23" s="12">
        <v>0</v>
      </c>
    </row>
    <row r="24" spans="2:5" x14ac:dyDescent="0.35">
      <c r="B24" s="103" t="s">
        <v>32</v>
      </c>
      <c r="C24" s="14" t="s">
        <v>168</v>
      </c>
      <c r="D24" s="13">
        <v>0.08</v>
      </c>
      <c r="E24" s="13">
        <v>0.08</v>
      </c>
    </row>
    <row r="25" spans="2:5" ht="15" customHeight="1" x14ac:dyDescent="0.35">
      <c r="B25" s="436" t="s">
        <v>169</v>
      </c>
      <c r="C25" s="436"/>
      <c r="D25" s="436"/>
      <c r="E25" s="436"/>
    </row>
    <row r="26" spans="2:5" x14ac:dyDescent="0.35">
      <c r="B26" s="103">
        <v>8</v>
      </c>
      <c r="C26" s="14" t="s">
        <v>170</v>
      </c>
      <c r="D26" s="13">
        <v>2.5000000000000001E-2</v>
      </c>
      <c r="E26" s="13">
        <v>2.5000000000000001E-2</v>
      </c>
    </row>
    <row r="27" spans="2:5" ht="21.5" x14ac:dyDescent="0.35">
      <c r="B27" s="97" t="s">
        <v>33</v>
      </c>
      <c r="C27" s="164" t="s">
        <v>171</v>
      </c>
      <c r="D27" s="16">
        <v>0</v>
      </c>
      <c r="E27" s="16">
        <v>0</v>
      </c>
    </row>
    <row r="28" spans="2:5" x14ac:dyDescent="0.35">
      <c r="B28" s="103">
        <v>9</v>
      </c>
      <c r="C28" s="14" t="s">
        <v>172</v>
      </c>
      <c r="D28" s="13">
        <v>0</v>
      </c>
      <c r="E28" s="13">
        <v>0</v>
      </c>
    </row>
    <row r="29" spans="2:5" x14ac:dyDescent="0.35">
      <c r="B29" s="97" t="s">
        <v>34</v>
      </c>
      <c r="C29" s="15" t="s">
        <v>173</v>
      </c>
      <c r="D29" s="12">
        <v>0</v>
      </c>
      <c r="E29" s="12">
        <v>0</v>
      </c>
    </row>
    <row r="30" spans="2:5" x14ac:dyDescent="0.35">
      <c r="B30" s="103">
        <v>10</v>
      </c>
      <c r="C30" s="14" t="s">
        <v>174</v>
      </c>
      <c r="D30" s="13">
        <v>0</v>
      </c>
      <c r="E30" s="13">
        <v>0</v>
      </c>
    </row>
    <row r="31" spans="2:5" x14ac:dyDescent="0.35">
      <c r="B31" s="103" t="s">
        <v>35</v>
      </c>
      <c r="C31" s="15" t="s">
        <v>175</v>
      </c>
      <c r="D31" s="12">
        <v>0</v>
      </c>
      <c r="E31" s="12">
        <v>0</v>
      </c>
    </row>
    <row r="32" spans="2:5" x14ac:dyDescent="0.35">
      <c r="B32" s="103">
        <v>11</v>
      </c>
      <c r="C32" s="14" t="s">
        <v>176</v>
      </c>
      <c r="D32" s="13">
        <v>2.5000000000000001E-2</v>
      </c>
      <c r="E32" s="13">
        <v>2.5000000000000001E-2</v>
      </c>
    </row>
    <row r="33" spans="2:5" x14ac:dyDescent="0.35">
      <c r="B33" s="103" t="s">
        <v>36</v>
      </c>
      <c r="C33" s="15" t="s">
        <v>177</v>
      </c>
      <c r="D33" s="16">
        <v>0.105</v>
      </c>
      <c r="E33" s="16">
        <v>0.105</v>
      </c>
    </row>
    <row r="34" spans="2:5" x14ac:dyDescent="0.35">
      <c r="B34" s="103">
        <v>12</v>
      </c>
      <c r="C34" s="14" t="s">
        <v>178</v>
      </c>
      <c r="D34" s="13">
        <v>7.0000000000000007E-2</v>
      </c>
      <c r="E34" s="13">
        <v>7.0000000000000007E-2</v>
      </c>
    </row>
    <row r="35" spans="2:5" x14ac:dyDescent="0.35">
      <c r="B35" s="436" t="s">
        <v>132</v>
      </c>
      <c r="C35" s="436"/>
      <c r="D35" s="436"/>
      <c r="E35" s="436"/>
    </row>
    <row r="36" spans="2:5" x14ac:dyDescent="0.35">
      <c r="B36" s="103">
        <v>13</v>
      </c>
      <c r="C36" s="14" t="s">
        <v>179</v>
      </c>
      <c r="D36" s="11">
        <v>615740.77816358302</v>
      </c>
      <c r="E36" s="11">
        <v>915125</v>
      </c>
    </row>
    <row r="37" spans="2:5" x14ac:dyDescent="0.35">
      <c r="B37" s="103">
        <v>14</v>
      </c>
      <c r="C37" s="15" t="s">
        <v>180</v>
      </c>
      <c r="D37" s="12">
        <v>8.3472971793996278E-2</v>
      </c>
      <c r="E37" s="12">
        <v>5.1929793739379865E-2</v>
      </c>
    </row>
    <row r="38" spans="2:5" ht="29" customHeight="1" x14ac:dyDescent="0.35">
      <c r="B38" s="437" t="s">
        <v>181</v>
      </c>
      <c r="C38" s="437"/>
      <c r="D38" s="437"/>
      <c r="E38" s="437"/>
    </row>
    <row r="39" spans="2:5" x14ac:dyDescent="0.35">
      <c r="B39" s="97" t="s">
        <v>37</v>
      </c>
      <c r="C39" s="164" t="s">
        <v>182</v>
      </c>
      <c r="D39" s="12">
        <v>0</v>
      </c>
      <c r="E39" s="12">
        <v>0</v>
      </c>
    </row>
    <row r="40" spans="2:5" x14ac:dyDescent="0.35">
      <c r="B40" s="103" t="s">
        <v>38</v>
      </c>
      <c r="C40" s="298" t="s">
        <v>166</v>
      </c>
      <c r="D40" s="13">
        <v>0</v>
      </c>
      <c r="E40" s="13">
        <v>0</v>
      </c>
    </row>
    <row r="41" spans="2:5" x14ac:dyDescent="0.35">
      <c r="B41" s="103" t="s">
        <v>39</v>
      </c>
      <c r="C41" s="15" t="s">
        <v>183</v>
      </c>
      <c r="D41" s="16">
        <v>0.03</v>
      </c>
      <c r="E41" s="12">
        <v>0.03</v>
      </c>
    </row>
    <row r="42" spans="2:5" ht="15" customHeight="1" x14ac:dyDescent="0.35">
      <c r="B42" s="436" t="s">
        <v>184</v>
      </c>
      <c r="C42" s="436"/>
      <c r="D42" s="436"/>
      <c r="E42" s="436"/>
    </row>
    <row r="43" spans="2:5" x14ac:dyDescent="0.35">
      <c r="B43" s="103" t="s">
        <v>40</v>
      </c>
      <c r="C43" s="15" t="s">
        <v>185</v>
      </c>
      <c r="D43" s="428">
        <v>0</v>
      </c>
      <c r="E43" s="428">
        <v>0</v>
      </c>
    </row>
    <row r="44" spans="2:5" x14ac:dyDescent="0.35">
      <c r="B44" s="103" t="s">
        <v>41</v>
      </c>
      <c r="C44" s="14" t="s">
        <v>186</v>
      </c>
      <c r="D44" s="13">
        <v>0.03</v>
      </c>
      <c r="E44" s="13">
        <v>0.03</v>
      </c>
    </row>
    <row r="45" spans="2:5" x14ac:dyDescent="0.35">
      <c r="B45" s="17" t="s">
        <v>187</v>
      </c>
      <c r="C45" s="17"/>
      <c r="D45" s="18"/>
      <c r="E45" s="18"/>
    </row>
    <row r="46" spans="2:5" x14ac:dyDescent="0.35">
      <c r="B46" s="103">
        <v>15</v>
      </c>
      <c r="C46" s="14" t="s">
        <v>188</v>
      </c>
      <c r="D46" s="11">
        <v>0</v>
      </c>
      <c r="E46" s="11">
        <v>0</v>
      </c>
    </row>
    <row r="47" spans="2:5" x14ac:dyDescent="0.35">
      <c r="B47" s="103" t="s">
        <v>42</v>
      </c>
      <c r="C47" s="15" t="s">
        <v>189</v>
      </c>
      <c r="D47" s="9">
        <v>9718.1961075139261</v>
      </c>
      <c r="E47" s="9">
        <v>46832</v>
      </c>
    </row>
    <row r="48" spans="2:5" x14ac:dyDescent="0.35">
      <c r="B48" s="103" t="s">
        <v>43</v>
      </c>
      <c r="C48" s="14" t="s">
        <v>190</v>
      </c>
      <c r="D48" s="11">
        <v>19071.780762538499</v>
      </c>
      <c r="E48" s="11">
        <v>22080</v>
      </c>
    </row>
    <row r="49" spans="2:5" x14ac:dyDescent="0.35">
      <c r="B49" s="103">
        <v>16</v>
      </c>
      <c r="C49" s="15" t="s">
        <v>191</v>
      </c>
      <c r="D49" s="9">
        <v>3115.6309988653961</v>
      </c>
      <c r="E49" s="9">
        <v>2163</v>
      </c>
    </row>
    <row r="50" spans="2:5" x14ac:dyDescent="0.35">
      <c r="B50" s="103">
        <v>17</v>
      </c>
      <c r="C50" s="14" t="s">
        <v>192</v>
      </c>
      <c r="D50" s="13">
        <v>6.8489612607618016</v>
      </c>
      <c r="E50" s="13">
        <v>4.7565999999999997</v>
      </c>
    </row>
    <row r="51" spans="2:5" x14ac:dyDescent="0.35">
      <c r="B51" s="438" t="s">
        <v>193</v>
      </c>
      <c r="C51" s="438"/>
      <c r="D51" s="438"/>
      <c r="E51" s="438"/>
    </row>
    <row r="52" spans="2:5" x14ac:dyDescent="0.35">
      <c r="B52" s="103">
        <v>18</v>
      </c>
      <c r="C52" s="14" t="s">
        <v>194</v>
      </c>
      <c r="D52" s="11">
        <v>656188.45419255004</v>
      </c>
      <c r="E52" s="11">
        <v>778441</v>
      </c>
    </row>
    <row r="53" spans="2:5" x14ac:dyDescent="0.35">
      <c r="B53" s="103">
        <v>19</v>
      </c>
      <c r="C53" s="15" t="s">
        <v>195</v>
      </c>
      <c r="D53" s="9">
        <v>531512.37503619306</v>
      </c>
      <c r="E53" s="9">
        <v>490703</v>
      </c>
    </row>
    <row r="54" spans="2:5" ht="15" thickBot="1" x14ac:dyDescent="0.4">
      <c r="B54" s="104">
        <v>20</v>
      </c>
      <c r="C54" s="300" t="s">
        <v>196</v>
      </c>
      <c r="D54" s="107">
        <v>1.2345685350183377</v>
      </c>
      <c r="E54" s="107">
        <v>1.5864</v>
      </c>
    </row>
  </sheetData>
  <sheetProtection algorithmName="SHA-512" hashValue="DqAsFhrRhpWU4Lcwuvel8GQI80PRbf15r8m29xTxSmNh1+EM1vq4z8rt4IxY3y2CGo/7HtYHCWsMmLdVkGeeQg==" saltValue="co0v6wG87QKrxQCjHTq9rA=="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B1:E19"/>
  <sheetViews>
    <sheetView showGridLines="0" workbookViewId="0"/>
  </sheetViews>
  <sheetFormatPr defaultRowHeight="14.5" x14ac:dyDescent="0.35"/>
  <cols>
    <col min="1" max="2" width="4.453125" customWidth="1"/>
    <col min="3" max="3" width="44" customWidth="1"/>
    <col min="4" max="5" width="16.1796875" customWidth="1"/>
  </cols>
  <sheetData>
    <row r="1" spans="2:5" ht="12.75" customHeight="1" x14ac:dyDescent="0.35"/>
    <row r="2" spans="2:5" x14ac:dyDescent="0.35">
      <c r="B2" s="174" t="s">
        <v>0</v>
      </c>
      <c r="C2" s="99"/>
    </row>
    <row r="3" spans="2:5" x14ac:dyDescent="0.35">
      <c r="B3" s="1"/>
      <c r="C3" s="1"/>
    </row>
    <row r="4" spans="2:5" ht="15.5" x14ac:dyDescent="0.35">
      <c r="B4" s="19" t="s">
        <v>639</v>
      </c>
      <c r="C4" s="2"/>
    </row>
    <row r="5" spans="2:5" ht="2.15" customHeight="1" x14ac:dyDescent="0.35">
      <c r="B5" s="1"/>
      <c r="C5" s="1"/>
    </row>
    <row r="6" spans="2:5" ht="2.15" customHeight="1" x14ac:dyDescent="0.35">
      <c r="B6" s="439"/>
      <c r="C6" s="439"/>
    </row>
    <row r="7" spans="2:5" ht="2.15" customHeight="1" x14ac:dyDescent="0.35">
      <c r="B7" s="3"/>
      <c r="C7" s="4"/>
    </row>
    <row r="8" spans="2:5" ht="15" thickBot="1" x14ac:dyDescent="0.4">
      <c r="B8" s="32"/>
      <c r="C8" s="448" t="str">
        <f>+Contents!B3</f>
        <v>31.12.2023</v>
      </c>
      <c r="D8" s="448"/>
      <c r="E8" s="448"/>
    </row>
    <row r="9" spans="2:5" ht="24.75" customHeight="1" thickBot="1" x14ac:dyDescent="0.4">
      <c r="C9" s="502" t="s">
        <v>152</v>
      </c>
      <c r="D9" s="504" t="s">
        <v>641</v>
      </c>
      <c r="E9" s="504"/>
    </row>
    <row r="10" spans="2:5" ht="34.5" customHeight="1" thickBot="1" x14ac:dyDescent="0.4">
      <c r="C10" s="503"/>
      <c r="D10" s="343" t="s">
        <v>642</v>
      </c>
      <c r="E10" s="342" t="s">
        <v>643</v>
      </c>
    </row>
    <row r="11" spans="2:5" ht="15.75" customHeight="1" x14ac:dyDescent="0.35">
      <c r="C11" s="44" t="s">
        <v>632</v>
      </c>
      <c r="D11" s="225"/>
      <c r="E11" s="225"/>
    </row>
    <row r="12" spans="2:5" x14ac:dyDescent="0.35">
      <c r="C12" s="43" t="s">
        <v>633</v>
      </c>
      <c r="D12" s="226"/>
      <c r="E12" s="226"/>
    </row>
    <row r="13" spans="2:5" x14ac:dyDescent="0.35">
      <c r="C13" s="212" t="s">
        <v>634</v>
      </c>
      <c r="D13" s="227"/>
      <c r="E13" s="227"/>
    </row>
    <row r="14" spans="2:5" x14ac:dyDescent="0.35">
      <c r="C14" s="212" t="s">
        <v>635</v>
      </c>
      <c r="D14" s="227"/>
      <c r="E14" s="227"/>
    </row>
    <row r="15" spans="2:5" x14ac:dyDescent="0.35">
      <c r="C15" s="212" t="s">
        <v>636</v>
      </c>
      <c r="D15" s="227"/>
      <c r="E15" s="227"/>
    </row>
    <row r="16" spans="2:5" x14ac:dyDescent="0.35">
      <c r="C16" s="212" t="s">
        <v>637</v>
      </c>
      <c r="D16" s="226"/>
      <c r="E16" s="227"/>
    </row>
    <row r="17" spans="3:5" x14ac:dyDescent="0.35">
      <c r="C17" s="212" t="s">
        <v>638</v>
      </c>
      <c r="D17" s="226"/>
      <c r="E17" s="226"/>
    </row>
    <row r="18" spans="3:5" ht="15" thickBot="1" x14ac:dyDescent="0.4">
      <c r="C18" s="213" t="s">
        <v>147</v>
      </c>
      <c r="D18" s="228"/>
      <c r="E18" s="228"/>
    </row>
    <row r="19" spans="3:5" x14ac:dyDescent="0.35">
      <c r="C19" s="210"/>
    </row>
  </sheetData>
  <sheetProtection algorithmName="SHA-512" hashValue="k0/0IhjQ09JqmFI3rDTXjvPqwFm16lNcEB9PQeXqbxC6qxLUfu6RCsWj0x72lKOFrH9jRqa62vIMZ6qojjNa0g==" saltValue="KXeLtj+87vGVYA4HZhRLeQ==" spinCount="100000" sheet="1" objects="1" scenarios="1"/>
  <mergeCells count="4">
    <mergeCell ref="C8:E8"/>
    <mergeCell ref="B6:C6"/>
    <mergeCell ref="C9:C10"/>
    <mergeCell ref="D9:E9"/>
  </mergeCells>
  <hyperlinks>
    <hyperlink ref="B2" location="Tartalom!A1" display="Back to contents page" xr:uid="{00000000-0004-0000-1D00-000000000000}"/>
    <hyperlink ref="B2:C2" location="CONTENTS!A1" display="Back to contents page" xr:uid="{00000000-0004-0000-1D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1:H17"/>
  <sheetViews>
    <sheetView showGridLines="0" workbookViewId="0"/>
  </sheetViews>
  <sheetFormatPr defaultRowHeight="14.5" x14ac:dyDescent="0.35"/>
  <cols>
    <col min="1" max="2" width="4.453125" customWidth="1"/>
    <col min="3" max="3" width="44" customWidth="1"/>
    <col min="4" max="4" width="18.1796875" customWidth="1"/>
    <col min="5" max="5" width="16.1796875" customWidth="1"/>
    <col min="6" max="6" width="14.81640625" customWidth="1"/>
    <col min="7" max="7" width="12.81640625" customWidth="1"/>
    <col min="8" max="8" width="17.54296875" customWidth="1"/>
  </cols>
  <sheetData>
    <row r="1" spans="2:8" ht="12.75" customHeight="1" x14ac:dyDescent="0.35"/>
    <row r="2" spans="2:8" x14ac:dyDescent="0.35">
      <c r="B2" s="174" t="s">
        <v>0</v>
      </c>
      <c r="C2" s="99"/>
    </row>
    <row r="3" spans="2:8" x14ac:dyDescent="0.35">
      <c r="B3" s="1"/>
      <c r="C3" s="1"/>
    </row>
    <row r="4" spans="2:8" ht="15.5" x14ac:dyDescent="0.35">
      <c r="B4" s="19" t="s">
        <v>645</v>
      </c>
      <c r="C4" s="2"/>
    </row>
    <row r="5" spans="2:8" x14ac:dyDescent="0.35">
      <c r="B5" s="1"/>
      <c r="C5" s="1"/>
    </row>
    <row r="6" spans="2:8" x14ac:dyDescent="0.35">
      <c r="B6" s="463"/>
      <c r="C6" s="463"/>
      <c r="D6" s="463"/>
      <c r="E6" s="463"/>
      <c r="F6" s="463"/>
      <c r="G6" s="463"/>
      <c r="H6" s="463"/>
    </row>
    <row r="7" spans="2:8" x14ac:dyDescent="0.35">
      <c r="B7" s="3"/>
      <c r="C7" s="4"/>
    </row>
    <row r="8" spans="2:8" ht="15" thickBot="1" x14ac:dyDescent="0.4">
      <c r="B8" s="32"/>
      <c r="C8" s="448" t="str">
        <f>+Contents!B3</f>
        <v>31.12.2023</v>
      </c>
      <c r="D8" s="448"/>
      <c r="E8" s="448"/>
      <c r="F8" s="448"/>
      <c r="G8" s="448"/>
      <c r="H8" s="448"/>
    </row>
    <row r="9" spans="2:8" ht="15" customHeight="1" thickBot="1" x14ac:dyDescent="0.4">
      <c r="B9" s="32"/>
      <c r="C9" s="441" t="s">
        <v>152</v>
      </c>
      <c r="D9" s="507" t="s">
        <v>647</v>
      </c>
      <c r="E9" s="505" t="s">
        <v>648</v>
      </c>
      <c r="F9" s="506"/>
      <c r="G9" s="506"/>
      <c r="H9" s="506"/>
    </row>
    <row r="10" spans="2:8" ht="21.75" customHeight="1" x14ac:dyDescent="0.35">
      <c r="C10" s="512"/>
      <c r="D10" s="508"/>
      <c r="E10" s="80"/>
      <c r="F10" s="510" t="s">
        <v>649</v>
      </c>
      <c r="G10" s="510" t="s">
        <v>650</v>
      </c>
      <c r="H10" s="510"/>
    </row>
    <row r="11" spans="2:8" ht="34.5" customHeight="1" thickBot="1" x14ac:dyDescent="0.4">
      <c r="C11" s="442"/>
      <c r="D11" s="509"/>
      <c r="E11" s="68"/>
      <c r="F11" s="511"/>
      <c r="G11" s="218"/>
      <c r="H11" s="68" t="s">
        <v>651</v>
      </c>
    </row>
    <row r="12" spans="2:8" x14ac:dyDescent="0.35">
      <c r="C12" s="10" t="s">
        <v>561</v>
      </c>
      <c r="D12" s="223">
        <v>529046.32221647562</v>
      </c>
      <c r="E12" s="52">
        <v>5404.7055620000001</v>
      </c>
      <c r="F12" s="52">
        <v>0</v>
      </c>
      <c r="G12" s="52">
        <v>5404.7055620000001</v>
      </c>
      <c r="H12" s="52"/>
    </row>
    <row r="13" spans="2:8" x14ac:dyDescent="0.35">
      <c r="C13" s="10" t="s">
        <v>569</v>
      </c>
      <c r="D13" s="223">
        <v>216518.96152499999</v>
      </c>
      <c r="E13" s="52">
        <v>0</v>
      </c>
      <c r="F13" s="52">
        <v>0</v>
      </c>
      <c r="G13" s="52">
        <v>0</v>
      </c>
      <c r="H13" s="52"/>
    </row>
    <row r="14" spans="2:8" x14ac:dyDescent="0.35">
      <c r="C14" s="24" t="s">
        <v>147</v>
      </c>
      <c r="D14" s="223">
        <v>745565.28374147555</v>
      </c>
      <c r="E14" s="52">
        <v>5404.7055620000001</v>
      </c>
      <c r="F14" s="52">
        <v>0</v>
      </c>
      <c r="G14" s="52">
        <v>5404.7055620000001</v>
      </c>
      <c r="H14" s="52"/>
    </row>
    <row r="15" spans="2:8" ht="15" thickBot="1" x14ac:dyDescent="0.4">
      <c r="C15" s="217" t="s">
        <v>596</v>
      </c>
      <c r="D15" s="224">
        <v>7328.4332389038136</v>
      </c>
      <c r="E15" s="67">
        <v>0</v>
      </c>
      <c r="F15" s="67">
        <v>0</v>
      </c>
      <c r="G15" s="67">
        <v>0</v>
      </c>
      <c r="H15" s="67"/>
    </row>
    <row r="16" spans="2:8" x14ac:dyDescent="0.35">
      <c r="C16" s="31" t="s">
        <v>818</v>
      </c>
      <c r="D16" s="46"/>
      <c r="E16" s="46"/>
      <c r="F16" s="46"/>
      <c r="G16" s="46"/>
      <c r="H16" s="46"/>
    </row>
    <row r="17" spans="3:3" x14ac:dyDescent="0.35">
      <c r="C17" s="334"/>
    </row>
  </sheetData>
  <sheetProtection algorithmName="SHA-512" hashValue="Zoy19Y0/7K9sP54l2m1wzDHOg9EXkae68MUpbomDsquNC5t5O/Lyv/KcIkzZTsgMlP6w7XfSmzaw9LCrkXOfIA==" saltValue="z/ZAFOwf0OZYFkfscu5Cwg=="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00000000-0004-0000-1F00-000000000000}"/>
    <hyperlink ref="B2:C2" location="CONTENTS!A1" display="Back to contents page" xr:uid="{00000000-0004-0000-1F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B1:I29"/>
  <sheetViews>
    <sheetView showGridLines="0" zoomScale="85" zoomScaleNormal="85" workbookViewId="0"/>
  </sheetViews>
  <sheetFormatPr defaultRowHeight="14.5" x14ac:dyDescent="0.35"/>
  <cols>
    <col min="1" max="2" width="4.453125" customWidth="1"/>
    <col min="3" max="3" width="50.1796875" customWidth="1"/>
    <col min="4" max="4" width="18.1796875" customWidth="1"/>
    <col min="5" max="5" width="16.1796875" customWidth="1"/>
    <col min="6" max="6" width="14.81640625" customWidth="1"/>
    <col min="7" max="7" width="12.81640625" customWidth="1"/>
    <col min="8" max="8" width="17.54296875" customWidth="1"/>
  </cols>
  <sheetData>
    <row r="1" spans="2:9" ht="12.75" customHeight="1" x14ac:dyDescent="0.35"/>
    <row r="2" spans="2:9" x14ac:dyDescent="0.35">
      <c r="B2" s="174" t="s">
        <v>0</v>
      </c>
      <c r="C2" s="99"/>
    </row>
    <row r="3" spans="2:9" x14ac:dyDescent="0.35">
      <c r="B3" s="1"/>
      <c r="C3" s="1"/>
    </row>
    <row r="4" spans="2:9" ht="15.5" x14ac:dyDescent="0.35">
      <c r="B4" s="19" t="s">
        <v>652</v>
      </c>
      <c r="C4" s="2"/>
    </row>
    <row r="5" spans="2:9" ht="2" customHeight="1" x14ac:dyDescent="0.35">
      <c r="B5" s="1"/>
      <c r="C5" s="1"/>
    </row>
    <row r="6" spans="2:9" ht="2" customHeight="1" x14ac:dyDescent="0.35">
      <c r="B6" s="439"/>
      <c r="C6" s="439"/>
      <c r="D6" s="439"/>
      <c r="E6" s="439"/>
      <c r="F6" s="439"/>
      <c r="G6" s="439"/>
      <c r="H6" s="439"/>
    </row>
    <row r="7" spans="2:9" ht="2" customHeight="1" x14ac:dyDescent="0.35">
      <c r="B7" s="3"/>
      <c r="C7" s="4"/>
    </row>
    <row r="8" spans="2:9" ht="15" thickBot="1" x14ac:dyDescent="0.4">
      <c r="B8" s="32"/>
      <c r="C8" s="448" t="str">
        <f>+Contents!B3</f>
        <v>31.12.2023</v>
      </c>
      <c r="D8" s="448"/>
      <c r="E8" s="448"/>
      <c r="F8" s="448"/>
      <c r="G8" s="448"/>
      <c r="H8" s="448"/>
      <c r="I8" s="448"/>
    </row>
    <row r="9" spans="2:9" ht="49.5" customHeight="1" thickBot="1" x14ac:dyDescent="0.4">
      <c r="B9" s="32"/>
      <c r="C9" s="441" t="s">
        <v>689</v>
      </c>
      <c r="D9" s="443" t="s">
        <v>671</v>
      </c>
      <c r="E9" s="443"/>
      <c r="F9" s="443" t="s">
        <v>672</v>
      </c>
      <c r="G9" s="443"/>
      <c r="H9" s="443" t="s">
        <v>673</v>
      </c>
      <c r="I9" s="443"/>
    </row>
    <row r="10" spans="2:9" ht="45" customHeight="1" thickBot="1" x14ac:dyDescent="0.4">
      <c r="C10" s="442" t="s">
        <v>86</v>
      </c>
      <c r="D10" s="23" t="s">
        <v>667</v>
      </c>
      <c r="E10" s="23" t="s">
        <v>668</v>
      </c>
      <c r="F10" s="23" t="s">
        <v>667</v>
      </c>
      <c r="G10" s="23" t="s">
        <v>668</v>
      </c>
      <c r="H10" s="23" t="s">
        <v>669</v>
      </c>
      <c r="I10" s="23" t="s">
        <v>670</v>
      </c>
    </row>
    <row r="11" spans="2:9" x14ac:dyDescent="0.35">
      <c r="C11" s="10" t="s">
        <v>653</v>
      </c>
      <c r="D11" s="52">
        <v>95325.736023999998</v>
      </c>
      <c r="E11" s="52">
        <v>0</v>
      </c>
      <c r="F11" s="52">
        <v>95325.736023999998</v>
      </c>
      <c r="G11" s="52">
        <v>0</v>
      </c>
      <c r="H11" s="52">
        <v>0</v>
      </c>
      <c r="I11" s="220">
        <v>0</v>
      </c>
    </row>
    <row r="12" spans="2:9" x14ac:dyDescent="0.35">
      <c r="C12" s="10" t="s">
        <v>654</v>
      </c>
      <c r="D12" s="52">
        <v>38.722669999999994</v>
      </c>
      <c r="E12" s="52">
        <v>0</v>
      </c>
      <c r="F12" s="52">
        <v>38.722669999999994</v>
      </c>
      <c r="G12" s="52">
        <v>0</v>
      </c>
      <c r="H12" s="52">
        <v>7.7445339999999998</v>
      </c>
      <c r="I12" s="220">
        <v>0.20000000000000004</v>
      </c>
    </row>
    <row r="13" spans="2:9" x14ac:dyDescent="0.35">
      <c r="C13" s="10" t="s">
        <v>655</v>
      </c>
      <c r="D13" s="52">
        <v>3.2016979999999999</v>
      </c>
      <c r="E13" s="52">
        <v>0</v>
      </c>
      <c r="F13" s="52">
        <v>3.2016979999999999</v>
      </c>
      <c r="G13" s="52">
        <v>0</v>
      </c>
      <c r="H13" s="52">
        <v>3.2016979999999999</v>
      </c>
      <c r="I13" s="220">
        <v>1</v>
      </c>
    </row>
    <row r="14" spans="2:9" x14ac:dyDescent="0.35">
      <c r="C14" s="10" t="s">
        <v>656</v>
      </c>
      <c r="D14" s="52">
        <v>0</v>
      </c>
      <c r="E14" s="52">
        <v>0</v>
      </c>
      <c r="F14" s="52">
        <v>0</v>
      </c>
      <c r="G14" s="52">
        <v>0</v>
      </c>
      <c r="H14" s="52">
        <v>0</v>
      </c>
      <c r="I14" s="220">
        <v>0</v>
      </c>
    </row>
    <row r="15" spans="2:9" x14ac:dyDescent="0.35">
      <c r="C15" s="10" t="s">
        <v>657</v>
      </c>
      <c r="D15" s="52">
        <v>0</v>
      </c>
      <c r="E15" s="52">
        <v>0</v>
      </c>
      <c r="F15" s="52">
        <v>0</v>
      </c>
      <c r="G15" s="52">
        <v>0</v>
      </c>
      <c r="H15" s="52">
        <v>0</v>
      </c>
      <c r="I15" s="220">
        <v>0</v>
      </c>
    </row>
    <row r="16" spans="2:9" x14ac:dyDescent="0.35">
      <c r="C16" s="10" t="s">
        <v>658</v>
      </c>
      <c r="D16" s="52">
        <v>25561.592216109624</v>
      </c>
      <c r="E16" s="52">
        <v>0</v>
      </c>
      <c r="F16" s="52">
        <v>30966.297778109623</v>
      </c>
      <c r="G16" s="52">
        <v>0</v>
      </c>
      <c r="H16" s="52">
        <v>13.292780109618109</v>
      </c>
      <c r="I16" s="220">
        <v>4.292660428724193E-4</v>
      </c>
    </row>
    <row r="17" spans="3:9" x14ac:dyDescent="0.35">
      <c r="C17" s="10" t="s">
        <v>659</v>
      </c>
      <c r="D17" s="52">
        <v>172834.17579565389</v>
      </c>
      <c r="E17" s="52">
        <v>28492.382343000001</v>
      </c>
      <c r="F17" s="52">
        <v>167429.4702336539</v>
      </c>
      <c r="G17" s="52">
        <v>5698.4764685999999</v>
      </c>
      <c r="H17" s="52">
        <v>131983.42530698466</v>
      </c>
      <c r="I17" s="220">
        <v>0.7623461597102531</v>
      </c>
    </row>
    <row r="18" spans="3:9" x14ac:dyDescent="0.35">
      <c r="C18" s="10" t="s">
        <v>468</v>
      </c>
      <c r="D18" s="52">
        <v>329632.792077808</v>
      </c>
      <c r="E18" s="52">
        <v>23030.459439999999</v>
      </c>
      <c r="F18" s="52">
        <v>329632.792077808</v>
      </c>
      <c r="G18" s="52">
        <v>4637.5638880000015</v>
      </c>
      <c r="H18" s="52">
        <v>202195.63338882968</v>
      </c>
      <c r="I18" s="220">
        <v>0.60488652307987478</v>
      </c>
    </row>
    <row r="19" spans="3:9" x14ac:dyDescent="0.35">
      <c r="C19" s="10" t="s">
        <v>660</v>
      </c>
      <c r="D19" s="52">
        <v>0</v>
      </c>
      <c r="E19" s="52">
        <v>0</v>
      </c>
      <c r="F19" s="52">
        <v>0</v>
      </c>
      <c r="G19" s="52">
        <v>0</v>
      </c>
      <c r="H19" s="52">
        <v>0</v>
      </c>
      <c r="I19" s="220">
        <v>0</v>
      </c>
    </row>
    <row r="20" spans="3:9" x14ac:dyDescent="0.35">
      <c r="C20" s="10" t="s">
        <v>470</v>
      </c>
      <c r="D20" s="52">
        <v>7328.4332389038063</v>
      </c>
      <c r="E20" s="52">
        <v>0</v>
      </c>
      <c r="F20" s="52">
        <v>7328.4332389038063</v>
      </c>
      <c r="G20" s="52">
        <v>0</v>
      </c>
      <c r="H20" s="52">
        <v>8060.5133216684126</v>
      </c>
      <c r="I20" s="220">
        <v>1.0998958520735751</v>
      </c>
    </row>
    <row r="21" spans="3:9" x14ac:dyDescent="0.35">
      <c r="C21" s="10" t="s">
        <v>661</v>
      </c>
      <c r="D21" s="52">
        <v>10</v>
      </c>
      <c r="E21" s="52">
        <v>0</v>
      </c>
      <c r="F21" s="52">
        <v>10</v>
      </c>
      <c r="G21" s="52">
        <v>0</v>
      </c>
      <c r="H21" s="52">
        <v>15</v>
      </c>
      <c r="I21" s="220">
        <v>1.5</v>
      </c>
    </row>
    <row r="22" spans="3:9" x14ac:dyDescent="0.35">
      <c r="C22" s="10" t="s">
        <v>662</v>
      </c>
      <c r="D22" s="52">
        <v>125550.515209</v>
      </c>
      <c r="E22" s="52">
        <v>0</v>
      </c>
      <c r="F22" s="52">
        <v>125550.515209</v>
      </c>
      <c r="G22" s="52">
        <v>0</v>
      </c>
      <c r="H22" s="52">
        <v>0</v>
      </c>
      <c r="I22" s="220">
        <v>0</v>
      </c>
    </row>
    <row r="23" spans="3:9" ht="20" x14ac:dyDescent="0.35">
      <c r="C23" s="10" t="s">
        <v>663</v>
      </c>
      <c r="D23" s="52">
        <v>0</v>
      </c>
      <c r="E23" s="52">
        <v>0</v>
      </c>
      <c r="F23" s="52">
        <v>0</v>
      </c>
      <c r="G23" s="52">
        <v>0</v>
      </c>
      <c r="H23" s="52">
        <v>0</v>
      </c>
      <c r="I23" s="220">
        <v>0</v>
      </c>
    </row>
    <row r="24" spans="3:9" ht="20" x14ac:dyDescent="0.35">
      <c r="C24" s="10" t="s">
        <v>664</v>
      </c>
      <c r="D24" s="52">
        <v>0</v>
      </c>
      <c r="E24" s="52">
        <v>0</v>
      </c>
      <c r="F24" s="52">
        <v>0</v>
      </c>
      <c r="G24" s="52">
        <v>0</v>
      </c>
      <c r="H24" s="52">
        <v>0</v>
      </c>
      <c r="I24" s="220">
        <v>0</v>
      </c>
    </row>
    <row r="25" spans="3:9" x14ac:dyDescent="0.35">
      <c r="C25" s="10" t="s">
        <v>665</v>
      </c>
      <c r="D25" s="52">
        <v>8623.997540999997</v>
      </c>
      <c r="E25" s="52">
        <v>0</v>
      </c>
      <c r="F25" s="52">
        <v>8623.997540999997</v>
      </c>
      <c r="G25" s="52">
        <v>0</v>
      </c>
      <c r="H25" s="52">
        <v>16932.497540999997</v>
      </c>
      <c r="I25" s="220">
        <v>1.9634163229407167</v>
      </c>
    </row>
    <row r="26" spans="3:9" x14ac:dyDescent="0.35">
      <c r="C26" s="10" t="s">
        <v>666</v>
      </c>
      <c r="D26" s="52">
        <v>3097.8686826136991</v>
      </c>
      <c r="E26" s="52">
        <v>0</v>
      </c>
      <c r="F26" s="52">
        <v>3097.8686826136991</v>
      </c>
      <c r="G26" s="52">
        <v>0</v>
      </c>
      <c r="H26" s="52">
        <v>3060.7639576136999</v>
      </c>
      <c r="I26" s="220">
        <v>0.98802249907872353</v>
      </c>
    </row>
    <row r="27" spans="3:9" ht="15" thickBot="1" x14ac:dyDescent="0.4">
      <c r="C27" s="219" t="s">
        <v>147</v>
      </c>
      <c r="D27" s="56">
        <v>768007.03515308897</v>
      </c>
      <c r="E27" s="56">
        <v>51522.841782999996</v>
      </c>
      <c r="F27" s="56">
        <v>768007.03515308897</v>
      </c>
      <c r="G27" s="56">
        <v>10336.040356600002</v>
      </c>
      <c r="H27" s="56">
        <v>362272.07252820604</v>
      </c>
      <c r="I27" s="221">
        <v>0.46544009181423807</v>
      </c>
    </row>
    <row r="29" spans="3:9" x14ac:dyDescent="0.35">
      <c r="C29" s="334"/>
    </row>
  </sheetData>
  <sheetProtection algorithmName="SHA-512" hashValue="6AWbroTIjLQnJPYA6xCoHl/qG5TV1rPBRvPZu0EEoT9RTns91dIIU/9fFYxSxBVXiNCPXJ0CCGnYxY9O20jqbQ==" saltValue="9ier7b71B3T8W7zBBUv2Bw==" spinCount="100000" sheet="1" objects="1" scenarios="1"/>
  <mergeCells count="6">
    <mergeCell ref="C8:I8"/>
    <mergeCell ref="B6:H6"/>
    <mergeCell ref="C9:C10"/>
    <mergeCell ref="D9:E9"/>
    <mergeCell ref="F9:G9"/>
    <mergeCell ref="H9:I9"/>
  </mergeCells>
  <hyperlinks>
    <hyperlink ref="B2" location="Tartalom!A1" display="Back to contents page" xr:uid="{00000000-0004-0000-2000-000000000000}"/>
    <hyperlink ref="B2:C2" location="CONTENTS!A1" display="Back to contents page" xr:uid="{00000000-0004-0000-20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79998168889431442"/>
  </sheetPr>
  <dimension ref="B1:S29"/>
  <sheetViews>
    <sheetView showGridLines="0" zoomScale="70" zoomScaleNormal="70" workbookViewId="0"/>
  </sheetViews>
  <sheetFormatPr defaultRowHeight="14.5" x14ac:dyDescent="0.35"/>
  <cols>
    <col min="1" max="2" width="4.453125" customWidth="1"/>
    <col min="3" max="3" width="44" customWidth="1"/>
    <col min="4" max="17" width="9.81640625" customWidth="1"/>
    <col min="18" max="18" width="10.1796875" customWidth="1"/>
    <col min="19" max="19" width="11.453125" customWidth="1"/>
  </cols>
  <sheetData>
    <row r="1" spans="2:19" ht="12.75" customHeight="1" x14ac:dyDescent="0.35"/>
    <row r="2" spans="2:19" x14ac:dyDescent="0.35">
      <c r="B2" s="174" t="s">
        <v>0</v>
      </c>
      <c r="C2" s="99"/>
    </row>
    <row r="3" spans="2:19" x14ac:dyDescent="0.35">
      <c r="B3" s="1"/>
      <c r="C3" s="1"/>
    </row>
    <row r="4" spans="2:19" ht="15.5" x14ac:dyDescent="0.35">
      <c r="B4" s="19" t="s">
        <v>676</v>
      </c>
      <c r="C4" s="2"/>
    </row>
    <row r="5" spans="2:19" ht="2.15" customHeight="1" x14ac:dyDescent="0.35">
      <c r="B5" s="1"/>
      <c r="C5" s="1"/>
    </row>
    <row r="6" spans="2:19" ht="2.15" customHeight="1" x14ac:dyDescent="0.35">
      <c r="B6" s="439"/>
      <c r="C6" s="439"/>
      <c r="D6" s="439"/>
      <c r="E6" s="439"/>
      <c r="F6" s="439"/>
      <c r="G6" s="439"/>
      <c r="H6" s="439"/>
      <c r="I6" s="439"/>
    </row>
    <row r="7" spans="2:19" ht="2.15" customHeight="1" x14ac:dyDescent="0.35">
      <c r="B7" s="3"/>
      <c r="C7" s="4"/>
    </row>
    <row r="8" spans="2:19" ht="15" thickBot="1" x14ac:dyDescent="0.4">
      <c r="B8" s="32"/>
      <c r="C8" s="448" t="str">
        <f>+Contents!B3</f>
        <v>31.12.2023</v>
      </c>
      <c r="D8" s="448"/>
      <c r="E8" s="448"/>
      <c r="F8" s="448"/>
      <c r="G8" s="448"/>
      <c r="H8" s="448"/>
      <c r="I8" s="448"/>
      <c r="J8" s="448"/>
      <c r="K8" s="448"/>
      <c r="L8" s="448"/>
      <c r="M8" s="448"/>
      <c r="N8" s="448"/>
      <c r="O8" s="448"/>
      <c r="P8" s="448"/>
      <c r="Q8" s="448"/>
      <c r="R8" s="448"/>
      <c r="S8" s="448"/>
    </row>
    <row r="9" spans="2:19" ht="15" thickBot="1" x14ac:dyDescent="0.4">
      <c r="B9" s="32"/>
      <c r="C9" s="441" t="s">
        <v>152</v>
      </c>
      <c r="D9" s="443" t="s">
        <v>675</v>
      </c>
      <c r="E9" s="443"/>
      <c r="F9" s="443"/>
      <c r="G9" s="443"/>
      <c r="H9" s="443"/>
      <c r="I9" s="443"/>
      <c r="J9" s="443"/>
      <c r="K9" s="443"/>
      <c r="L9" s="443"/>
      <c r="M9" s="443"/>
      <c r="N9" s="443"/>
      <c r="O9" s="443"/>
      <c r="P9" s="443"/>
      <c r="Q9" s="443"/>
      <c r="R9" s="28"/>
      <c r="S9" s="28"/>
    </row>
    <row r="10" spans="2:19" ht="28" customHeight="1" thickBot="1" x14ac:dyDescent="0.4">
      <c r="C10" s="442" t="s">
        <v>86</v>
      </c>
      <c r="D10" s="222">
        <v>0</v>
      </c>
      <c r="E10" s="222">
        <v>0.02</v>
      </c>
      <c r="F10" s="222">
        <v>0.04</v>
      </c>
      <c r="G10" s="222">
        <v>0.1</v>
      </c>
      <c r="H10" s="222">
        <v>0.2</v>
      </c>
      <c r="I10" s="222">
        <v>0.35</v>
      </c>
      <c r="J10" s="222">
        <v>0.5</v>
      </c>
      <c r="K10" s="222">
        <v>0.7</v>
      </c>
      <c r="L10" s="222">
        <v>0.75</v>
      </c>
      <c r="M10" s="222">
        <v>1</v>
      </c>
      <c r="N10" s="222">
        <v>1.5</v>
      </c>
      <c r="O10" s="222">
        <v>2.5</v>
      </c>
      <c r="P10" s="222">
        <v>3.7</v>
      </c>
      <c r="Q10" s="222">
        <v>12.5</v>
      </c>
      <c r="R10" s="23" t="s">
        <v>147</v>
      </c>
      <c r="S10" s="23" t="s">
        <v>819</v>
      </c>
    </row>
    <row r="11" spans="2:19" x14ac:dyDescent="0.35">
      <c r="C11" s="10" t="s">
        <v>653</v>
      </c>
      <c r="D11" s="52">
        <v>95325.736023999998</v>
      </c>
      <c r="E11" s="52">
        <v>0</v>
      </c>
      <c r="F11" s="52">
        <v>0</v>
      </c>
      <c r="G11" s="52">
        <v>0</v>
      </c>
      <c r="H11" s="52">
        <v>0</v>
      </c>
      <c r="I11" s="52">
        <v>0</v>
      </c>
      <c r="J11" s="52">
        <v>0</v>
      </c>
      <c r="K11" s="52">
        <v>0</v>
      </c>
      <c r="L11" s="52">
        <v>0</v>
      </c>
      <c r="M11" s="52">
        <v>0</v>
      </c>
      <c r="N11" s="52">
        <v>0</v>
      </c>
      <c r="O11" s="52">
        <v>0</v>
      </c>
      <c r="P11" s="52">
        <v>0</v>
      </c>
      <c r="Q11" s="52">
        <v>0</v>
      </c>
      <c r="R11" s="59">
        <v>95325.736023999998</v>
      </c>
      <c r="S11" s="52">
        <v>95325.736023999998</v>
      </c>
    </row>
    <row r="12" spans="2:19" x14ac:dyDescent="0.35">
      <c r="C12" s="10" t="s">
        <v>654</v>
      </c>
      <c r="D12" s="52">
        <v>0</v>
      </c>
      <c r="E12" s="52">
        <v>0</v>
      </c>
      <c r="F12" s="52">
        <v>0</v>
      </c>
      <c r="G12" s="52">
        <v>0</v>
      </c>
      <c r="H12" s="52">
        <v>38.722669999999994</v>
      </c>
      <c r="I12" s="52">
        <v>0</v>
      </c>
      <c r="J12" s="52">
        <v>0</v>
      </c>
      <c r="K12" s="52">
        <v>0</v>
      </c>
      <c r="L12" s="52">
        <v>0</v>
      </c>
      <c r="M12" s="52">
        <v>0</v>
      </c>
      <c r="N12" s="52">
        <v>0</v>
      </c>
      <c r="O12" s="52">
        <v>0</v>
      </c>
      <c r="P12" s="52">
        <v>0</v>
      </c>
      <c r="Q12" s="52">
        <v>0</v>
      </c>
      <c r="R12" s="59">
        <v>38.722669999999994</v>
      </c>
      <c r="S12" s="52">
        <v>38.722669999999994</v>
      </c>
    </row>
    <row r="13" spans="2:19" x14ac:dyDescent="0.35">
      <c r="C13" s="10" t="s">
        <v>655</v>
      </c>
      <c r="D13" s="52">
        <v>0</v>
      </c>
      <c r="E13" s="52">
        <v>0</v>
      </c>
      <c r="F13" s="52">
        <v>0</v>
      </c>
      <c r="G13" s="52">
        <v>0</v>
      </c>
      <c r="H13" s="52">
        <v>0</v>
      </c>
      <c r="I13" s="52">
        <v>0</v>
      </c>
      <c r="J13" s="52">
        <v>0</v>
      </c>
      <c r="K13" s="52">
        <v>0</v>
      </c>
      <c r="L13" s="52">
        <v>0</v>
      </c>
      <c r="M13" s="52">
        <v>3.2016979999999999</v>
      </c>
      <c r="N13" s="52">
        <v>0</v>
      </c>
      <c r="O13" s="52">
        <v>0</v>
      </c>
      <c r="P13" s="52">
        <v>0</v>
      </c>
      <c r="Q13" s="52">
        <v>0</v>
      </c>
      <c r="R13" s="59">
        <v>3.2016979999999999</v>
      </c>
      <c r="S13" s="52">
        <v>3.2016979999999999</v>
      </c>
    </row>
    <row r="14" spans="2:19" x14ac:dyDescent="0.35">
      <c r="C14" s="10" t="s">
        <v>656</v>
      </c>
      <c r="D14" s="52">
        <v>0</v>
      </c>
      <c r="E14" s="52">
        <v>0</v>
      </c>
      <c r="F14" s="52">
        <v>0</v>
      </c>
      <c r="G14" s="52">
        <v>0</v>
      </c>
      <c r="H14" s="52">
        <v>0</v>
      </c>
      <c r="I14" s="52">
        <v>0</v>
      </c>
      <c r="J14" s="52">
        <v>0</v>
      </c>
      <c r="K14" s="52">
        <v>0</v>
      </c>
      <c r="L14" s="52">
        <v>0</v>
      </c>
      <c r="M14" s="52">
        <v>0</v>
      </c>
      <c r="N14" s="52">
        <v>0</v>
      </c>
      <c r="O14" s="52">
        <v>0</v>
      </c>
      <c r="P14" s="52">
        <v>0</v>
      </c>
      <c r="Q14" s="52">
        <v>0</v>
      </c>
      <c r="R14" s="59">
        <v>0</v>
      </c>
      <c r="S14" s="52">
        <v>0</v>
      </c>
    </row>
    <row r="15" spans="2:19" x14ac:dyDescent="0.35">
      <c r="C15" s="10" t="s">
        <v>657</v>
      </c>
      <c r="D15" s="52">
        <v>0</v>
      </c>
      <c r="E15" s="52">
        <v>0</v>
      </c>
      <c r="F15" s="52">
        <v>0</v>
      </c>
      <c r="G15" s="52">
        <v>0</v>
      </c>
      <c r="H15" s="52">
        <v>0</v>
      </c>
      <c r="I15" s="52">
        <v>0</v>
      </c>
      <c r="J15" s="52">
        <v>0</v>
      </c>
      <c r="K15" s="52">
        <v>0</v>
      </c>
      <c r="L15" s="52">
        <v>0</v>
      </c>
      <c r="M15" s="52">
        <v>0</v>
      </c>
      <c r="N15" s="52">
        <v>0</v>
      </c>
      <c r="O15" s="52">
        <v>0</v>
      </c>
      <c r="P15" s="52">
        <v>0</v>
      </c>
      <c r="Q15" s="52">
        <v>0</v>
      </c>
      <c r="R15" s="59">
        <v>0</v>
      </c>
      <c r="S15" s="52">
        <v>0</v>
      </c>
    </row>
    <row r="16" spans="2:19" x14ac:dyDescent="0.35">
      <c r="C16" s="10" t="s">
        <v>658</v>
      </c>
      <c r="D16" s="52">
        <v>30943.822446000002</v>
      </c>
      <c r="E16" s="52">
        <v>0</v>
      </c>
      <c r="F16" s="52">
        <v>0</v>
      </c>
      <c r="G16" s="52">
        <v>0</v>
      </c>
      <c r="H16" s="52">
        <v>11.47819</v>
      </c>
      <c r="I16" s="52">
        <v>0</v>
      </c>
      <c r="J16" s="52">
        <v>0</v>
      </c>
      <c r="K16" s="52">
        <v>0</v>
      </c>
      <c r="L16" s="52">
        <v>0</v>
      </c>
      <c r="M16" s="52">
        <v>10.99714210961811</v>
      </c>
      <c r="N16" s="52">
        <v>0</v>
      </c>
      <c r="O16" s="52">
        <v>0</v>
      </c>
      <c r="P16" s="52">
        <v>0</v>
      </c>
      <c r="Q16" s="52">
        <v>0</v>
      </c>
      <c r="R16" s="59">
        <v>30966.297778109623</v>
      </c>
      <c r="S16" s="52">
        <v>30966.297778109623</v>
      </c>
    </row>
    <row r="17" spans="3:19" x14ac:dyDescent="0.35">
      <c r="C17" s="10" t="s">
        <v>659</v>
      </c>
      <c r="D17" s="52">
        <v>23513.995032706804</v>
      </c>
      <c r="E17" s="52">
        <v>0</v>
      </c>
      <c r="F17" s="52">
        <v>0</v>
      </c>
      <c r="G17" s="52">
        <v>0</v>
      </c>
      <c r="H17" s="52">
        <v>0</v>
      </c>
      <c r="I17" s="52">
        <v>0</v>
      </c>
      <c r="J17" s="52">
        <v>0</v>
      </c>
      <c r="K17" s="52">
        <v>0</v>
      </c>
      <c r="L17" s="52">
        <v>0</v>
      </c>
      <c r="M17" s="52">
        <v>149613.95166954712</v>
      </c>
      <c r="N17" s="52">
        <v>0</v>
      </c>
      <c r="O17" s="52">
        <v>0</v>
      </c>
      <c r="P17" s="52">
        <v>0</v>
      </c>
      <c r="Q17" s="52">
        <v>0</v>
      </c>
      <c r="R17" s="59">
        <v>173127.94670225392</v>
      </c>
      <c r="S17" s="52">
        <v>173127.94670225392</v>
      </c>
    </row>
    <row r="18" spans="3:19" x14ac:dyDescent="0.35">
      <c r="C18" s="10" t="s">
        <v>468</v>
      </c>
      <c r="D18" s="52">
        <v>0</v>
      </c>
      <c r="E18" s="52">
        <v>0</v>
      </c>
      <c r="F18" s="52">
        <v>0</v>
      </c>
      <c r="G18" s="52">
        <v>0</v>
      </c>
      <c r="H18" s="52">
        <v>0</v>
      </c>
      <c r="I18" s="52">
        <v>0</v>
      </c>
      <c r="J18" s="52">
        <v>0</v>
      </c>
      <c r="K18" s="52">
        <v>0</v>
      </c>
      <c r="L18" s="52">
        <v>334270.35596580821</v>
      </c>
      <c r="M18" s="52">
        <v>0</v>
      </c>
      <c r="N18" s="52">
        <v>0</v>
      </c>
      <c r="O18" s="52">
        <v>0</v>
      </c>
      <c r="P18" s="52">
        <v>0</v>
      </c>
      <c r="Q18" s="52">
        <v>0</v>
      </c>
      <c r="R18" s="59">
        <v>334270.35596580821</v>
      </c>
      <c r="S18" s="52">
        <v>334270.35596580821</v>
      </c>
    </row>
    <row r="19" spans="3:19" x14ac:dyDescent="0.35">
      <c r="C19" s="10" t="s">
        <v>660</v>
      </c>
      <c r="D19" s="52">
        <v>0</v>
      </c>
      <c r="E19" s="52">
        <v>0</v>
      </c>
      <c r="F19" s="52">
        <v>0</v>
      </c>
      <c r="G19" s="52">
        <v>0</v>
      </c>
      <c r="H19" s="52">
        <v>0</v>
      </c>
      <c r="I19" s="52">
        <v>0</v>
      </c>
      <c r="J19" s="52">
        <v>0</v>
      </c>
      <c r="K19" s="52">
        <v>0</v>
      </c>
      <c r="L19" s="52">
        <v>0</v>
      </c>
      <c r="M19" s="52">
        <v>0</v>
      </c>
      <c r="N19" s="52">
        <v>0</v>
      </c>
      <c r="O19" s="52">
        <v>0</v>
      </c>
      <c r="P19" s="52">
        <v>0</v>
      </c>
      <c r="Q19" s="52">
        <v>0</v>
      </c>
      <c r="R19" s="59">
        <v>0</v>
      </c>
      <c r="S19" s="52">
        <v>0</v>
      </c>
    </row>
    <row r="20" spans="3:19" x14ac:dyDescent="0.35">
      <c r="C20" s="10" t="s">
        <v>470</v>
      </c>
      <c r="D20" s="52">
        <v>0</v>
      </c>
      <c r="E20" s="52">
        <v>0</v>
      </c>
      <c r="F20" s="52">
        <v>0</v>
      </c>
      <c r="G20" s="52">
        <v>0</v>
      </c>
      <c r="H20" s="52">
        <v>0</v>
      </c>
      <c r="I20" s="52">
        <v>0</v>
      </c>
      <c r="J20" s="52">
        <v>0</v>
      </c>
      <c r="K20" s="52">
        <v>0</v>
      </c>
      <c r="L20" s="52">
        <v>0</v>
      </c>
      <c r="M20" s="52">
        <v>5864.273073374613</v>
      </c>
      <c r="N20" s="52">
        <v>1464.1601655292</v>
      </c>
      <c r="O20" s="52">
        <v>0</v>
      </c>
      <c r="P20" s="52">
        <v>0</v>
      </c>
      <c r="Q20" s="52">
        <v>0</v>
      </c>
      <c r="R20" s="59">
        <v>7328.4332389038127</v>
      </c>
      <c r="S20" s="52">
        <v>7328.4332389038127</v>
      </c>
    </row>
    <row r="21" spans="3:19" x14ac:dyDescent="0.35">
      <c r="C21" s="10" t="s">
        <v>661</v>
      </c>
      <c r="D21" s="52">
        <v>0</v>
      </c>
      <c r="E21" s="52">
        <v>0</v>
      </c>
      <c r="F21" s="52">
        <v>0</v>
      </c>
      <c r="G21" s="52">
        <v>0</v>
      </c>
      <c r="H21" s="52">
        <v>0</v>
      </c>
      <c r="I21" s="52">
        <v>0</v>
      </c>
      <c r="J21" s="52">
        <v>0</v>
      </c>
      <c r="K21" s="52">
        <v>0</v>
      </c>
      <c r="L21" s="52">
        <v>0</v>
      </c>
      <c r="M21" s="52">
        <v>0</v>
      </c>
      <c r="N21" s="52">
        <v>10</v>
      </c>
      <c r="O21" s="52">
        <v>0</v>
      </c>
      <c r="P21" s="52">
        <v>0</v>
      </c>
      <c r="Q21" s="52">
        <v>0</v>
      </c>
      <c r="R21" s="59">
        <v>10</v>
      </c>
      <c r="S21" s="52">
        <v>10</v>
      </c>
    </row>
    <row r="22" spans="3:19" x14ac:dyDescent="0.35">
      <c r="C22" s="10" t="s">
        <v>662</v>
      </c>
      <c r="D22" s="52">
        <v>125550.515209</v>
      </c>
      <c r="E22" s="52">
        <v>0</v>
      </c>
      <c r="F22" s="52">
        <v>0</v>
      </c>
      <c r="G22" s="52">
        <v>0</v>
      </c>
      <c r="H22" s="52">
        <v>0</v>
      </c>
      <c r="I22" s="52">
        <v>0</v>
      </c>
      <c r="J22" s="52">
        <v>0</v>
      </c>
      <c r="K22" s="52">
        <v>0</v>
      </c>
      <c r="L22" s="52">
        <v>0</v>
      </c>
      <c r="M22" s="52">
        <v>0</v>
      </c>
      <c r="N22" s="52">
        <v>0</v>
      </c>
      <c r="O22" s="52">
        <v>0</v>
      </c>
      <c r="P22" s="52">
        <v>0</v>
      </c>
      <c r="Q22" s="52">
        <v>0</v>
      </c>
      <c r="R22" s="59">
        <v>125550.515209</v>
      </c>
      <c r="S22" s="52">
        <v>125550.515209</v>
      </c>
    </row>
    <row r="23" spans="3:19" ht="20" x14ac:dyDescent="0.35">
      <c r="C23" s="10" t="s">
        <v>663</v>
      </c>
      <c r="D23" s="52">
        <v>0</v>
      </c>
      <c r="E23" s="52">
        <v>0</v>
      </c>
      <c r="F23" s="52">
        <v>0</v>
      </c>
      <c r="G23" s="52">
        <v>0</v>
      </c>
      <c r="H23" s="52">
        <v>0</v>
      </c>
      <c r="I23" s="52">
        <v>0</v>
      </c>
      <c r="J23" s="52">
        <v>0</v>
      </c>
      <c r="K23" s="52">
        <v>0</v>
      </c>
      <c r="L23" s="52">
        <v>0</v>
      </c>
      <c r="M23" s="52">
        <v>0</v>
      </c>
      <c r="N23" s="52">
        <v>0</v>
      </c>
      <c r="O23" s="52">
        <v>0</v>
      </c>
      <c r="P23" s="52">
        <v>0</v>
      </c>
      <c r="Q23" s="52">
        <v>0</v>
      </c>
      <c r="R23" s="59">
        <v>0</v>
      </c>
      <c r="S23" s="52">
        <v>0</v>
      </c>
    </row>
    <row r="24" spans="3:19" ht="20" x14ac:dyDescent="0.35">
      <c r="C24" s="10" t="s">
        <v>664</v>
      </c>
      <c r="D24" s="52">
        <v>0</v>
      </c>
      <c r="E24" s="52">
        <v>0</v>
      </c>
      <c r="F24" s="52">
        <v>0</v>
      </c>
      <c r="G24" s="52">
        <v>0</v>
      </c>
      <c r="H24" s="52">
        <v>0</v>
      </c>
      <c r="I24" s="52">
        <v>0</v>
      </c>
      <c r="J24" s="52">
        <v>0</v>
      </c>
      <c r="K24" s="52">
        <v>0</v>
      </c>
      <c r="L24" s="52">
        <v>0</v>
      </c>
      <c r="M24" s="52">
        <v>0</v>
      </c>
      <c r="N24" s="52">
        <v>0</v>
      </c>
      <c r="O24" s="52">
        <v>0</v>
      </c>
      <c r="P24" s="52">
        <v>0</v>
      </c>
      <c r="Q24" s="52">
        <v>0</v>
      </c>
      <c r="R24" s="59">
        <v>0</v>
      </c>
      <c r="S24" s="52">
        <v>0</v>
      </c>
    </row>
    <row r="25" spans="3:19" x14ac:dyDescent="0.35">
      <c r="C25" s="10" t="s">
        <v>665</v>
      </c>
      <c r="D25" s="52">
        <v>0</v>
      </c>
      <c r="E25" s="52">
        <v>0</v>
      </c>
      <c r="F25" s="52">
        <v>0</v>
      </c>
      <c r="G25" s="52">
        <v>0</v>
      </c>
      <c r="H25" s="52">
        <v>0</v>
      </c>
      <c r="I25" s="52">
        <v>0</v>
      </c>
      <c r="J25" s="52">
        <v>0</v>
      </c>
      <c r="K25" s="52">
        <v>0</v>
      </c>
      <c r="L25" s="52">
        <v>0</v>
      </c>
      <c r="M25" s="52">
        <v>3084.9975409999988</v>
      </c>
      <c r="N25" s="52">
        <v>0</v>
      </c>
      <c r="O25" s="52">
        <v>5539</v>
      </c>
      <c r="P25" s="52">
        <v>0</v>
      </c>
      <c r="Q25" s="52">
        <v>0</v>
      </c>
      <c r="R25" s="59">
        <v>8623.9975409999988</v>
      </c>
      <c r="S25" s="52">
        <v>8623.9975409999988</v>
      </c>
    </row>
    <row r="26" spans="3:19" x14ac:dyDescent="0.35">
      <c r="C26" s="10" t="s">
        <v>674</v>
      </c>
      <c r="D26" s="52">
        <v>37.104725000000002</v>
      </c>
      <c r="E26" s="52">
        <v>0</v>
      </c>
      <c r="F26" s="52">
        <v>0</v>
      </c>
      <c r="G26" s="52">
        <v>0</v>
      </c>
      <c r="H26" s="52">
        <v>0</v>
      </c>
      <c r="I26" s="52">
        <v>0</v>
      </c>
      <c r="J26" s="52">
        <v>0</v>
      </c>
      <c r="K26" s="52">
        <v>0</v>
      </c>
      <c r="L26" s="52">
        <v>0</v>
      </c>
      <c r="M26" s="52">
        <v>3060.7639576136999</v>
      </c>
      <c r="N26" s="52">
        <v>0</v>
      </c>
      <c r="O26" s="52">
        <v>0</v>
      </c>
      <c r="P26" s="52">
        <v>0</v>
      </c>
      <c r="Q26" s="52">
        <v>0</v>
      </c>
      <c r="R26" s="59">
        <v>3097.8686826137</v>
      </c>
      <c r="S26" s="52">
        <v>3097.8686826137</v>
      </c>
    </row>
    <row r="27" spans="3:19" ht="15" thickBot="1" x14ac:dyDescent="0.4">
      <c r="C27" s="219" t="s">
        <v>147</v>
      </c>
      <c r="D27" s="230">
        <v>275371.17343670677</v>
      </c>
      <c r="E27" s="230">
        <v>0</v>
      </c>
      <c r="F27" s="230">
        <v>0</v>
      </c>
      <c r="G27" s="230">
        <v>0</v>
      </c>
      <c r="H27" s="230">
        <v>50.200859999999992</v>
      </c>
      <c r="I27" s="230">
        <v>0</v>
      </c>
      <c r="J27" s="230">
        <v>0</v>
      </c>
      <c r="K27" s="230">
        <v>0</v>
      </c>
      <c r="L27" s="230">
        <v>334270.35596580821</v>
      </c>
      <c r="M27" s="230">
        <v>161638.18508164506</v>
      </c>
      <c r="N27" s="230">
        <v>1474.1601655292</v>
      </c>
      <c r="O27" s="230">
        <v>5539</v>
      </c>
      <c r="P27" s="230">
        <v>0</v>
      </c>
      <c r="Q27" s="230">
        <v>0</v>
      </c>
      <c r="R27" s="230">
        <v>778343.07550968917</v>
      </c>
      <c r="S27" s="230">
        <v>778343.07550968917</v>
      </c>
    </row>
    <row r="28" spans="3:19" x14ac:dyDescent="0.35">
      <c r="C28" s="450"/>
      <c r="D28" s="450"/>
      <c r="E28" s="450"/>
      <c r="F28" s="450"/>
      <c r="G28" s="450"/>
      <c r="H28" s="450"/>
      <c r="I28" s="450"/>
      <c r="J28" s="450"/>
      <c r="K28" s="450"/>
      <c r="L28" s="450"/>
      <c r="M28" s="450"/>
      <c r="N28" s="450"/>
      <c r="O28" s="450"/>
      <c r="P28" s="450"/>
      <c r="Q28" s="450"/>
      <c r="R28" s="450"/>
      <c r="S28" s="450"/>
    </row>
    <row r="29" spans="3:19" x14ac:dyDescent="0.35">
      <c r="C29" s="334"/>
    </row>
  </sheetData>
  <sheetProtection algorithmName="SHA-512" hashValue="bNCsZnuyTVugv/injl34FRxNfZbA3YhbOV0PmrdY/fGJBXXT3Ue0T0q58nAvgqKrbpYp1mQViSYU2dxuGCPBTw==" saltValue="6i2WwHa2qOcAuOjC3ncCPw==" spinCount="100000" sheet="1" objects="1" scenarios="1"/>
  <mergeCells count="5">
    <mergeCell ref="C28:S28"/>
    <mergeCell ref="B6:I6"/>
    <mergeCell ref="C9:C10"/>
    <mergeCell ref="D9:Q9"/>
    <mergeCell ref="C8:S8"/>
  </mergeCells>
  <hyperlinks>
    <hyperlink ref="B2" location="Tartalom!A1" display="Back to contents page" xr:uid="{00000000-0004-0000-2100-000000000000}"/>
    <hyperlink ref="B2:C2" location="CONTENTS!A1" display="Back to contents page" xr:uid="{00000000-0004-0000-21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1:J21"/>
  <sheetViews>
    <sheetView showGridLines="0" zoomScale="70" zoomScaleNormal="70" workbookViewId="0"/>
  </sheetViews>
  <sheetFormatPr defaultRowHeight="14.5" x14ac:dyDescent="0.35"/>
  <cols>
    <col min="1" max="1" width="4.453125" customWidth="1"/>
    <col min="2" max="2" width="5.81640625" customWidth="1"/>
    <col min="3" max="3" width="64" customWidth="1"/>
    <col min="4" max="5" width="18.1796875" customWidth="1"/>
    <col min="6" max="6" width="16.1796875" customWidth="1"/>
    <col min="7" max="7" width="14.81640625" customWidth="1"/>
    <col min="8" max="8" width="12.81640625" customWidth="1"/>
    <col min="9" max="9" width="17.54296875" customWidth="1"/>
    <col min="10" max="10" width="12.81640625" customWidth="1"/>
  </cols>
  <sheetData>
    <row r="1" spans="2:10" ht="12.75" customHeight="1" x14ac:dyDescent="0.35"/>
    <row r="2" spans="2:10" x14ac:dyDescent="0.35">
      <c r="B2" s="174" t="s">
        <v>0</v>
      </c>
      <c r="C2" s="99"/>
    </row>
    <row r="3" spans="2:10" x14ac:dyDescent="0.35">
      <c r="B3" s="1"/>
      <c r="C3" s="1"/>
    </row>
    <row r="4" spans="2:10" ht="15.5" x14ac:dyDescent="0.35">
      <c r="B4" s="19" t="s">
        <v>678</v>
      </c>
      <c r="C4" s="2"/>
    </row>
    <row r="5" spans="2:10" ht="2.15" customHeight="1" x14ac:dyDescent="0.35">
      <c r="B5" s="1"/>
      <c r="C5" s="1"/>
    </row>
    <row r="6" spans="2:10" ht="2.15" customHeight="1" x14ac:dyDescent="0.35">
      <c r="B6" s="439"/>
      <c r="C6" s="439"/>
      <c r="D6" s="439"/>
      <c r="E6" s="439"/>
      <c r="F6" s="439"/>
      <c r="G6" s="439"/>
      <c r="H6" s="439"/>
      <c r="I6" s="439"/>
    </row>
    <row r="7" spans="2:10" ht="2.15" customHeight="1" x14ac:dyDescent="0.35">
      <c r="B7" s="3"/>
      <c r="C7" s="4"/>
    </row>
    <row r="8" spans="2:10" ht="15" thickBot="1" x14ac:dyDescent="0.4">
      <c r="B8" s="32"/>
      <c r="C8" s="448" t="str">
        <f>+Contents!B3</f>
        <v>31.12.2023</v>
      </c>
      <c r="D8" s="448"/>
      <c r="E8" s="448"/>
      <c r="F8" s="448"/>
      <c r="G8" s="448"/>
      <c r="H8" s="448"/>
      <c r="I8" s="448"/>
      <c r="J8" s="448"/>
    </row>
    <row r="9" spans="2:10" ht="49.5" customHeight="1" x14ac:dyDescent="0.35">
      <c r="B9" s="231"/>
      <c r="C9" s="502" t="s">
        <v>152</v>
      </c>
      <c r="D9" s="513" t="s">
        <v>690</v>
      </c>
      <c r="E9" s="513" t="s">
        <v>691</v>
      </c>
      <c r="F9" s="515" t="s">
        <v>87</v>
      </c>
      <c r="G9" s="515" t="s">
        <v>692</v>
      </c>
      <c r="H9" s="513" t="s">
        <v>693</v>
      </c>
      <c r="I9" s="502" t="s">
        <v>199</v>
      </c>
      <c r="J9" s="513" t="s">
        <v>694</v>
      </c>
    </row>
    <row r="10" spans="2:10" ht="45" customHeight="1" thickBot="1" x14ac:dyDescent="0.4">
      <c r="B10" s="48"/>
      <c r="C10" s="503"/>
      <c r="D10" s="514"/>
      <c r="E10" s="514"/>
      <c r="F10" s="516"/>
      <c r="G10" s="516"/>
      <c r="H10" s="514"/>
      <c r="I10" s="503"/>
      <c r="J10" s="514"/>
    </row>
    <row r="11" spans="2:10" x14ac:dyDescent="0.35">
      <c r="B11" s="124" t="s">
        <v>9</v>
      </c>
      <c r="C11" s="43" t="s">
        <v>679</v>
      </c>
      <c r="D11" s="232">
        <v>0</v>
      </c>
      <c r="E11" s="232">
        <v>0</v>
      </c>
      <c r="F11" s="233"/>
      <c r="G11" s="235">
        <v>1.4</v>
      </c>
      <c r="H11" s="226">
        <v>0</v>
      </c>
      <c r="I11" s="226">
        <v>0</v>
      </c>
      <c r="J11" s="226">
        <v>0</v>
      </c>
    </row>
    <row r="12" spans="2:10" x14ac:dyDescent="0.35">
      <c r="B12" s="62" t="s">
        <v>10</v>
      </c>
      <c r="C12" s="43" t="s">
        <v>680</v>
      </c>
      <c r="D12" s="232">
        <v>0</v>
      </c>
      <c r="E12" s="232">
        <v>0</v>
      </c>
      <c r="F12" s="233"/>
      <c r="G12" s="235">
        <v>1.4</v>
      </c>
      <c r="H12" s="226">
        <v>0</v>
      </c>
      <c r="I12" s="226">
        <v>0</v>
      </c>
      <c r="J12" s="226">
        <v>0</v>
      </c>
    </row>
    <row r="13" spans="2:10" x14ac:dyDescent="0.35">
      <c r="B13" s="97">
        <v>1</v>
      </c>
      <c r="C13" s="43" t="s">
        <v>681</v>
      </c>
      <c r="D13" s="232">
        <v>2386.5151179999998</v>
      </c>
      <c r="E13" s="232">
        <v>295.94833</v>
      </c>
      <c r="F13" s="233"/>
      <c r="G13" s="235">
        <v>1.4</v>
      </c>
      <c r="H13" s="226">
        <v>3755.4488299999998</v>
      </c>
      <c r="I13" s="226">
        <v>3755.4488299999998</v>
      </c>
      <c r="J13" s="226">
        <v>0</v>
      </c>
    </row>
    <row r="14" spans="2:10" x14ac:dyDescent="0.35">
      <c r="B14" s="97">
        <v>2</v>
      </c>
      <c r="C14" s="215" t="s">
        <v>682</v>
      </c>
      <c r="D14" s="236"/>
      <c r="E14" s="233"/>
      <c r="F14" s="226">
        <v>0</v>
      </c>
      <c r="G14" s="226">
        <v>1.4</v>
      </c>
      <c r="H14" s="226">
        <v>0</v>
      </c>
      <c r="I14" s="226">
        <v>0</v>
      </c>
      <c r="J14" s="226">
        <v>0</v>
      </c>
    </row>
    <row r="15" spans="2:10" x14ac:dyDescent="0.35">
      <c r="B15" s="97" t="s">
        <v>88</v>
      </c>
      <c r="C15" s="216" t="s">
        <v>683</v>
      </c>
      <c r="D15" s="236"/>
      <c r="E15" s="233"/>
      <c r="F15" s="226">
        <v>0</v>
      </c>
      <c r="G15" s="233"/>
      <c r="H15" s="226">
        <v>0</v>
      </c>
      <c r="I15" s="226">
        <v>0</v>
      </c>
      <c r="J15" s="226">
        <v>0</v>
      </c>
    </row>
    <row r="16" spans="2:10" x14ac:dyDescent="0.35">
      <c r="B16" s="97" t="s">
        <v>89</v>
      </c>
      <c r="C16" s="216" t="s">
        <v>684</v>
      </c>
      <c r="D16" s="233"/>
      <c r="E16" s="233"/>
      <c r="F16" s="226">
        <v>0</v>
      </c>
      <c r="G16" s="233"/>
      <c r="H16" s="226">
        <v>0</v>
      </c>
      <c r="I16" s="226">
        <v>0</v>
      </c>
      <c r="J16" s="226">
        <v>0</v>
      </c>
    </row>
    <row r="17" spans="2:10" x14ac:dyDescent="0.35">
      <c r="B17" s="97" t="s">
        <v>90</v>
      </c>
      <c r="C17" s="216" t="s">
        <v>685</v>
      </c>
      <c r="D17" s="233"/>
      <c r="E17" s="233"/>
      <c r="F17" s="226">
        <v>0</v>
      </c>
      <c r="G17" s="233"/>
      <c r="H17" s="226">
        <v>0</v>
      </c>
      <c r="I17" s="226">
        <v>0</v>
      </c>
      <c r="J17" s="226">
        <v>0</v>
      </c>
    </row>
    <row r="18" spans="2:10" x14ac:dyDescent="0.35">
      <c r="B18" s="97">
        <v>3</v>
      </c>
      <c r="C18" s="215" t="s">
        <v>686</v>
      </c>
      <c r="D18" s="233"/>
      <c r="E18" s="233"/>
      <c r="F18" s="233"/>
      <c r="G18" s="233"/>
      <c r="H18" s="226">
        <v>0</v>
      </c>
      <c r="I18" s="226">
        <v>0</v>
      </c>
      <c r="J18" s="226">
        <v>0</v>
      </c>
    </row>
    <row r="19" spans="2:10" x14ac:dyDescent="0.35">
      <c r="B19" s="97">
        <v>4</v>
      </c>
      <c r="C19" s="215" t="s">
        <v>687</v>
      </c>
      <c r="D19" s="233"/>
      <c r="E19" s="233"/>
      <c r="F19" s="233"/>
      <c r="G19" s="233"/>
      <c r="H19" s="226">
        <v>142437.63335600001</v>
      </c>
      <c r="I19" s="226">
        <v>7619.4502038655992</v>
      </c>
      <c r="J19" s="226">
        <v>0</v>
      </c>
    </row>
    <row r="20" spans="2:10" x14ac:dyDescent="0.35">
      <c r="B20" s="97">
        <v>5</v>
      </c>
      <c r="C20" s="215" t="s">
        <v>688</v>
      </c>
      <c r="D20" s="233"/>
      <c r="E20" s="233"/>
      <c r="F20" s="233"/>
      <c r="G20" s="233"/>
      <c r="H20" s="226">
        <v>0</v>
      </c>
      <c r="I20" s="226">
        <v>0</v>
      </c>
      <c r="J20" s="226">
        <v>0</v>
      </c>
    </row>
    <row r="21" spans="2:10" ht="15" thickBot="1" x14ac:dyDescent="0.4">
      <c r="B21" s="113">
        <v>6</v>
      </c>
      <c r="C21" s="213" t="s">
        <v>147</v>
      </c>
      <c r="D21" s="237"/>
      <c r="E21" s="237"/>
      <c r="F21" s="237"/>
      <c r="G21" s="237"/>
      <c r="H21" s="234">
        <v>146193.08218600001</v>
      </c>
      <c r="I21" s="234">
        <v>11374.899033865599</v>
      </c>
      <c r="J21" s="234">
        <v>0</v>
      </c>
    </row>
  </sheetData>
  <sheetProtection algorithmName="SHA-512" hashValue="A/F8KQjarHDkLpP1gCTW7kiio4HCNj1BcCJMs9Ujh8MauhKsyDTTBYjKADwvIlvX9nz4SzbDX9jWuFBOUj49xQ==" saltValue="lUDQVCXMtHvLtP7H4QX1BQ==" spinCount="100000" sheet="1" objects="1" scenarios="1"/>
  <mergeCells count="10">
    <mergeCell ref="C8:J8"/>
    <mergeCell ref="B6:I6"/>
    <mergeCell ref="D9:D10"/>
    <mergeCell ref="E9:E10"/>
    <mergeCell ref="F9:F10"/>
    <mergeCell ref="G9:G10"/>
    <mergeCell ref="H9:H10"/>
    <mergeCell ref="I9:I10"/>
    <mergeCell ref="J9:J10"/>
    <mergeCell ref="C9:C10"/>
  </mergeCells>
  <hyperlinks>
    <hyperlink ref="B2" location="Tartalom!A1" display="Back to contents page" xr:uid="{00000000-0004-0000-2200-000000000000}"/>
    <hyperlink ref="B2:C2" location="CONTENTS!A1" display="Back to contents page" xr:uid="{00000000-0004-0000-22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B1:E16"/>
  <sheetViews>
    <sheetView showGridLines="0" zoomScale="80" zoomScaleNormal="80" workbookViewId="0"/>
  </sheetViews>
  <sheetFormatPr defaultRowHeight="14.5" x14ac:dyDescent="0.35"/>
  <cols>
    <col min="1" max="1" width="4.453125" customWidth="1"/>
    <col min="2" max="2" width="5" customWidth="1"/>
    <col min="3" max="3" width="60.1796875" customWidth="1"/>
    <col min="4" max="5" width="18.1796875" customWidth="1"/>
  </cols>
  <sheetData>
    <row r="1" spans="2:5" ht="12.75" customHeight="1" x14ac:dyDescent="0.35"/>
    <row r="2" spans="2:5" x14ac:dyDescent="0.35">
      <c r="B2" s="174" t="s">
        <v>0</v>
      </c>
      <c r="C2" s="99"/>
    </row>
    <row r="3" spans="2:5" x14ac:dyDescent="0.35">
      <c r="B3" s="1"/>
      <c r="C3" s="1"/>
    </row>
    <row r="4" spans="2:5" ht="15.5" x14ac:dyDescent="0.35">
      <c r="B4" s="19" t="s">
        <v>701</v>
      </c>
      <c r="C4" s="2"/>
    </row>
    <row r="5" spans="2:5" ht="2.15" customHeight="1" x14ac:dyDescent="0.35">
      <c r="B5" s="1"/>
      <c r="C5" s="1"/>
    </row>
    <row r="6" spans="2:5" ht="2.15" customHeight="1" x14ac:dyDescent="0.35">
      <c r="B6" s="439"/>
      <c r="C6" s="439"/>
      <c r="D6" s="439"/>
      <c r="E6" s="439"/>
    </row>
    <row r="7" spans="2:5" ht="2.15" customHeight="1" x14ac:dyDescent="0.35">
      <c r="B7" s="3"/>
      <c r="C7" s="4"/>
    </row>
    <row r="8" spans="2:5" ht="15" thickBot="1" x14ac:dyDescent="0.4">
      <c r="B8" s="32"/>
      <c r="C8" s="448" t="str">
        <f>+Contents!B3</f>
        <v>31.12.2023</v>
      </c>
      <c r="D8" s="448"/>
      <c r="E8" s="448"/>
    </row>
    <row r="9" spans="2:5" ht="49.5" customHeight="1" x14ac:dyDescent="0.35">
      <c r="B9" s="231"/>
      <c r="C9" s="502" t="s">
        <v>152</v>
      </c>
      <c r="D9" s="513" t="s">
        <v>199</v>
      </c>
      <c r="E9" s="513" t="s">
        <v>694</v>
      </c>
    </row>
    <row r="10" spans="2:5" ht="45" customHeight="1" thickBot="1" x14ac:dyDescent="0.4">
      <c r="B10" s="48"/>
      <c r="C10" s="503"/>
      <c r="D10" s="514"/>
      <c r="E10" s="514"/>
    </row>
    <row r="11" spans="2:5" x14ac:dyDescent="0.35">
      <c r="B11" s="111">
        <v>1</v>
      </c>
      <c r="C11" s="242" t="s">
        <v>695</v>
      </c>
      <c r="D11" s="232">
        <v>0</v>
      </c>
      <c r="E11" s="232">
        <v>0</v>
      </c>
    </row>
    <row r="12" spans="2:5" x14ac:dyDescent="0.35">
      <c r="B12" s="97">
        <v>2</v>
      </c>
      <c r="C12" s="243" t="s">
        <v>696</v>
      </c>
      <c r="D12" s="236"/>
      <c r="E12" s="232">
        <v>0</v>
      </c>
    </row>
    <row r="13" spans="2:5" x14ac:dyDescent="0.35">
      <c r="B13" s="97">
        <v>3</v>
      </c>
      <c r="C13" s="243" t="s">
        <v>697</v>
      </c>
      <c r="D13" s="236"/>
      <c r="E13" s="244">
        <v>0</v>
      </c>
    </row>
    <row r="14" spans="2:5" x14ac:dyDescent="0.35">
      <c r="B14" s="97">
        <v>4</v>
      </c>
      <c r="C14" s="245" t="s">
        <v>698</v>
      </c>
      <c r="D14" s="232">
        <v>0</v>
      </c>
      <c r="E14" s="241">
        <v>0</v>
      </c>
    </row>
    <row r="15" spans="2:5" ht="20.5" customHeight="1" x14ac:dyDescent="0.35">
      <c r="B15" s="97" t="s">
        <v>12</v>
      </c>
      <c r="C15" s="246" t="s">
        <v>699</v>
      </c>
      <c r="D15" s="232">
        <v>0</v>
      </c>
      <c r="E15" s="241">
        <v>0</v>
      </c>
    </row>
    <row r="16" spans="2:5" ht="22.5" customHeight="1" thickBot="1" x14ac:dyDescent="0.4">
      <c r="B16" s="113">
        <v>5</v>
      </c>
      <c r="C16" s="247" t="s">
        <v>700</v>
      </c>
      <c r="D16" s="234">
        <v>0</v>
      </c>
      <c r="E16" s="234">
        <v>0</v>
      </c>
    </row>
  </sheetData>
  <sheetProtection algorithmName="SHA-512" hashValue="aKb/fJoHxqkwO5KEgNyOqRaXb1WAVApGoMQ4/DI2ewp6GMgrL+wyBMXGQ7zjWrsPLZkon+r4HekPQqLLh/Rzkw==" saltValue="NXeHbdbKu7zenzMVQXUjJw==" spinCount="100000" sheet="1" objects="1" scenarios="1"/>
  <mergeCells count="5">
    <mergeCell ref="C8:E8"/>
    <mergeCell ref="B6:E6"/>
    <mergeCell ref="D9:D10"/>
    <mergeCell ref="E9:E10"/>
    <mergeCell ref="C9:C10"/>
  </mergeCells>
  <hyperlinks>
    <hyperlink ref="B2" location="Tartalom!A1" display="Back to contents page" xr:uid="{00000000-0004-0000-2300-000000000000}"/>
    <hyperlink ref="B2:C2" location="CONTENTS!A1" display="Back to contents page" xr:uid="{00000000-0004-0000-2300-000001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B1:O21"/>
  <sheetViews>
    <sheetView showGridLines="0" zoomScale="90" zoomScaleNormal="90" workbookViewId="0"/>
  </sheetViews>
  <sheetFormatPr defaultRowHeight="14.5" x14ac:dyDescent="0.35"/>
  <cols>
    <col min="1" max="2" width="4.453125" customWidth="1"/>
    <col min="3" max="3" width="46.81640625" customWidth="1"/>
    <col min="4" max="14" width="9.1796875" customWidth="1"/>
  </cols>
  <sheetData>
    <row r="1" spans="2:15" ht="12.75" customHeight="1" x14ac:dyDescent="0.35"/>
    <row r="2" spans="2:15" x14ac:dyDescent="0.35">
      <c r="B2" s="174" t="s">
        <v>0</v>
      </c>
      <c r="C2" s="99"/>
    </row>
    <row r="3" spans="2:15" x14ac:dyDescent="0.35">
      <c r="B3" s="1"/>
      <c r="C3" s="1"/>
    </row>
    <row r="4" spans="2:15" ht="15.5" x14ac:dyDescent="0.35">
      <c r="B4" s="19" t="s">
        <v>712</v>
      </c>
      <c r="C4" s="2"/>
    </row>
    <row r="5" spans="2:15" ht="2.15" customHeight="1" x14ac:dyDescent="0.35">
      <c r="B5" s="1"/>
      <c r="C5" s="1"/>
    </row>
    <row r="6" spans="2:15" ht="2.15" customHeight="1" x14ac:dyDescent="0.35">
      <c r="B6" s="439"/>
      <c r="C6" s="439"/>
      <c r="D6" s="439"/>
      <c r="E6" s="439"/>
      <c r="F6" s="439"/>
      <c r="G6" s="439"/>
      <c r="H6" s="439"/>
      <c r="I6" s="439"/>
      <c r="J6" s="439"/>
      <c r="K6" s="439"/>
      <c r="L6" s="439"/>
      <c r="M6" s="439"/>
      <c r="N6" s="439"/>
      <c r="O6" s="439"/>
    </row>
    <row r="7" spans="2:15" ht="2.15" customHeight="1" x14ac:dyDescent="0.35">
      <c r="B7" s="3"/>
      <c r="C7" s="4"/>
    </row>
    <row r="8" spans="2:15" ht="15" thickBot="1" x14ac:dyDescent="0.4">
      <c r="B8" s="32"/>
      <c r="C8" s="448" t="str">
        <f>+Contents!B3</f>
        <v>31.12.2023</v>
      </c>
      <c r="D8" s="448"/>
      <c r="E8" s="448"/>
      <c r="F8" s="448"/>
      <c r="G8" s="448"/>
      <c r="H8" s="448"/>
      <c r="I8" s="448"/>
      <c r="J8" s="448"/>
      <c r="K8" s="448"/>
      <c r="L8" s="448"/>
      <c r="M8" s="448"/>
      <c r="N8" s="448"/>
      <c r="O8" s="448"/>
    </row>
    <row r="9" spans="2:15" ht="15" thickBot="1" x14ac:dyDescent="0.4">
      <c r="C9" s="250" t="s">
        <v>152</v>
      </c>
      <c r="D9" s="504" t="s">
        <v>675</v>
      </c>
      <c r="E9" s="504"/>
      <c r="F9" s="504"/>
      <c r="G9" s="504"/>
      <c r="H9" s="504"/>
      <c r="I9" s="504"/>
      <c r="J9" s="504"/>
      <c r="K9" s="504"/>
      <c r="L9" s="504"/>
      <c r="M9" s="504"/>
      <c r="N9" s="504"/>
      <c r="O9" s="513" t="s">
        <v>147</v>
      </c>
    </row>
    <row r="10" spans="2:15" ht="15" thickBot="1" x14ac:dyDescent="0.4">
      <c r="C10" s="211" t="s">
        <v>711</v>
      </c>
      <c r="D10" s="248">
        <v>0</v>
      </c>
      <c r="E10" s="248">
        <v>0.02</v>
      </c>
      <c r="F10" s="248">
        <v>0.04</v>
      </c>
      <c r="G10" s="248">
        <v>0.1</v>
      </c>
      <c r="H10" s="248">
        <v>0.2</v>
      </c>
      <c r="I10" s="248">
        <v>0.5</v>
      </c>
      <c r="J10" s="248">
        <v>0.7</v>
      </c>
      <c r="K10" s="248">
        <v>0.75</v>
      </c>
      <c r="L10" s="248">
        <v>1</v>
      </c>
      <c r="M10" s="248">
        <v>1.5</v>
      </c>
      <c r="N10" s="214" t="s">
        <v>638</v>
      </c>
      <c r="O10" s="514"/>
    </row>
    <row r="11" spans="2:15" x14ac:dyDescent="0.35">
      <c r="C11" s="246" t="s">
        <v>703</v>
      </c>
      <c r="D11" s="241">
        <v>3724.1686</v>
      </c>
      <c r="E11" s="241">
        <v>0</v>
      </c>
      <c r="F11" s="241">
        <v>0</v>
      </c>
      <c r="G11" s="241">
        <v>0</v>
      </c>
      <c r="H11" s="241">
        <v>0</v>
      </c>
      <c r="I11" s="241">
        <v>0</v>
      </c>
      <c r="J11" s="241">
        <v>0</v>
      </c>
      <c r="K11" s="241">
        <v>0</v>
      </c>
      <c r="L11" s="241">
        <v>0</v>
      </c>
      <c r="M11" s="241">
        <v>0</v>
      </c>
      <c r="N11" s="241">
        <v>0</v>
      </c>
      <c r="O11" s="226">
        <v>3724.1686</v>
      </c>
    </row>
    <row r="12" spans="2:15" x14ac:dyDescent="0.35">
      <c r="C12" s="246" t="s">
        <v>704</v>
      </c>
      <c r="D12" s="226">
        <v>0</v>
      </c>
      <c r="E12" s="226">
        <v>0</v>
      </c>
      <c r="F12" s="226">
        <v>0</v>
      </c>
      <c r="G12" s="226">
        <v>0</v>
      </c>
      <c r="H12" s="226">
        <v>0</v>
      </c>
      <c r="I12" s="226">
        <v>0</v>
      </c>
      <c r="J12" s="226">
        <v>0</v>
      </c>
      <c r="K12" s="226">
        <v>0</v>
      </c>
      <c r="L12" s="226">
        <v>0</v>
      </c>
      <c r="M12" s="226">
        <v>0</v>
      </c>
      <c r="N12" s="226">
        <v>0</v>
      </c>
      <c r="O12" s="226">
        <v>0</v>
      </c>
    </row>
    <row r="13" spans="2:15" x14ac:dyDescent="0.35">
      <c r="C13" s="245" t="s">
        <v>705</v>
      </c>
      <c r="D13" s="241">
        <v>0</v>
      </c>
      <c r="E13" s="241">
        <v>0</v>
      </c>
      <c r="F13" s="241">
        <v>0</v>
      </c>
      <c r="G13" s="241">
        <v>0</v>
      </c>
      <c r="H13" s="241">
        <v>0</v>
      </c>
      <c r="I13" s="241">
        <v>0</v>
      </c>
      <c r="J13" s="241">
        <v>0</v>
      </c>
      <c r="K13" s="241">
        <v>0</v>
      </c>
      <c r="L13" s="241">
        <v>0</v>
      </c>
      <c r="M13" s="241">
        <v>0</v>
      </c>
      <c r="N13" s="241">
        <v>0</v>
      </c>
      <c r="O13" s="226">
        <v>0</v>
      </c>
    </row>
    <row r="14" spans="2:15" x14ac:dyDescent="0.35">
      <c r="C14" s="242" t="s">
        <v>706</v>
      </c>
      <c r="D14" s="241">
        <v>0</v>
      </c>
      <c r="E14" s="241">
        <v>0</v>
      </c>
      <c r="F14" s="241">
        <v>0</v>
      </c>
      <c r="G14" s="241">
        <v>0</v>
      </c>
      <c r="H14" s="241">
        <v>0</v>
      </c>
      <c r="I14" s="241">
        <v>0</v>
      </c>
      <c r="J14" s="241">
        <v>0</v>
      </c>
      <c r="K14" s="241">
        <v>0</v>
      </c>
      <c r="L14" s="241">
        <v>0</v>
      </c>
      <c r="M14" s="241">
        <v>0</v>
      </c>
      <c r="N14" s="241">
        <v>0</v>
      </c>
      <c r="O14" s="226">
        <v>0</v>
      </c>
    </row>
    <row r="15" spans="2:15" x14ac:dyDescent="0.35">
      <c r="C15" s="242" t="s">
        <v>707</v>
      </c>
      <c r="D15" s="241">
        <v>0</v>
      </c>
      <c r="E15" s="241">
        <v>0</v>
      </c>
      <c r="F15" s="241">
        <v>0</v>
      </c>
      <c r="G15" s="241">
        <v>0</v>
      </c>
      <c r="H15" s="241">
        <v>0</v>
      </c>
      <c r="I15" s="241">
        <v>0</v>
      </c>
      <c r="J15" s="241">
        <v>0</v>
      </c>
      <c r="K15" s="241">
        <v>0</v>
      </c>
      <c r="L15" s="241">
        <v>0</v>
      </c>
      <c r="M15" s="241">
        <v>0</v>
      </c>
      <c r="N15" s="241">
        <v>0</v>
      </c>
      <c r="O15" s="226">
        <v>0</v>
      </c>
    </row>
    <row r="16" spans="2:15" x14ac:dyDescent="0.35">
      <c r="C16" s="242" t="s">
        <v>466</v>
      </c>
      <c r="D16" s="241">
        <v>7650.7304338655795</v>
      </c>
      <c r="E16" s="241">
        <v>0</v>
      </c>
      <c r="F16" s="241">
        <v>0</v>
      </c>
      <c r="G16" s="241">
        <v>0</v>
      </c>
      <c r="H16" s="241">
        <v>0</v>
      </c>
      <c r="I16" s="241">
        <v>0</v>
      </c>
      <c r="J16" s="241">
        <v>0</v>
      </c>
      <c r="K16" s="241">
        <v>0</v>
      </c>
      <c r="L16" s="241">
        <v>0</v>
      </c>
      <c r="M16" s="241">
        <v>0</v>
      </c>
      <c r="N16" s="241">
        <v>0</v>
      </c>
      <c r="O16" s="226">
        <v>7650.7304338655795</v>
      </c>
    </row>
    <row r="17" spans="3:15" x14ac:dyDescent="0.35">
      <c r="C17" s="242" t="s">
        <v>708</v>
      </c>
      <c r="D17" s="241">
        <v>0</v>
      </c>
      <c r="E17" s="241">
        <v>0</v>
      </c>
      <c r="F17" s="241">
        <v>0</v>
      </c>
      <c r="G17" s="241">
        <v>0</v>
      </c>
      <c r="H17" s="241">
        <v>0</v>
      </c>
      <c r="I17" s="241">
        <v>0</v>
      </c>
      <c r="J17" s="241">
        <v>0</v>
      </c>
      <c r="K17" s="241">
        <v>0</v>
      </c>
      <c r="L17" s="241">
        <v>0</v>
      </c>
      <c r="M17" s="241">
        <v>0</v>
      </c>
      <c r="N17" s="241">
        <v>0</v>
      </c>
      <c r="O17" s="226">
        <v>0</v>
      </c>
    </row>
    <row r="18" spans="3:15" x14ac:dyDescent="0.35">
      <c r="C18" s="242" t="s">
        <v>709</v>
      </c>
      <c r="D18" s="241">
        <v>0</v>
      </c>
      <c r="E18" s="241">
        <v>0</v>
      </c>
      <c r="F18" s="241">
        <v>0</v>
      </c>
      <c r="G18" s="241">
        <v>0</v>
      </c>
      <c r="H18" s="241">
        <v>0</v>
      </c>
      <c r="I18" s="241">
        <v>0</v>
      </c>
      <c r="J18" s="241">
        <v>0</v>
      </c>
      <c r="K18" s="241">
        <v>0</v>
      </c>
      <c r="L18" s="241">
        <v>0</v>
      </c>
      <c r="M18" s="241">
        <v>0</v>
      </c>
      <c r="N18" s="241">
        <v>0</v>
      </c>
      <c r="O18" s="226">
        <v>0</v>
      </c>
    </row>
    <row r="19" spans="3:15" x14ac:dyDescent="0.35">
      <c r="C19" s="245" t="s">
        <v>710</v>
      </c>
      <c r="D19" s="226">
        <v>0</v>
      </c>
      <c r="E19" s="226">
        <v>0</v>
      </c>
      <c r="F19" s="226">
        <v>0</v>
      </c>
      <c r="G19" s="226">
        <v>0</v>
      </c>
      <c r="H19" s="226">
        <v>0</v>
      </c>
      <c r="I19" s="226">
        <v>0</v>
      </c>
      <c r="J19" s="226">
        <v>0</v>
      </c>
      <c r="K19" s="226">
        <v>0</v>
      </c>
      <c r="L19" s="226">
        <v>0</v>
      </c>
      <c r="M19" s="226">
        <v>0</v>
      </c>
      <c r="N19" s="226">
        <v>0</v>
      </c>
      <c r="O19" s="226">
        <v>0</v>
      </c>
    </row>
    <row r="20" spans="3:15" x14ac:dyDescent="0.35">
      <c r="C20" s="242" t="s">
        <v>666</v>
      </c>
      <c r="D20" s="241">
        <v>0</v>
      </c>
      <c r="E20" s="241">
        <v>0</v>
      </c>
      <c r="F20" s="241">
        <v>0</v>
      </c>
      <c r="G20" s="241">
        <v>0</v>
      </c>
      <c r="H20" s="241">
        <v>0</v>
      </c>
      <c r="I20" s="241">
        <v>0</v>
      </c>
      <c r="J20" s="241">
        <v>0</v>
      </c>
      <c r="K20" s="241">
        <v>0</v>
      </c>
      <c r="L20" s="241">
        <v>0</v>
      </c>
      <c r="M20" s="241">
        <v>0</v>
      </c>
      <c r="N20" s="241">
        <v>0</v>
      </c>
      <c r="O20" s="226">
        <v>0</v>
      </c>
    </row>
    <row r="21" spans="3:15" ht="15" thickBot="1" x14ac:dyDescent="0.4">
      <c r="C21" s="249" t="s">
        <v>147</v>
      </c>
      <c r="D21" s="234">
        <v>11374.89903386558</v>
      </c>
      <c r="E21" s="234">
        <v>0</v>
      </c>
      <c r="F21" s="234">
        <v>0</v>
      </c>
      <c r="G21" s="234">
        <v>0</v>
      </c>
      <c r="H21" s="234">
        <v>0</v>
      </c>
      <c r="I21" s="234">
        <v>0</v>
      </c>
      <c r="J21" s="234">
        <v>0</v>
      </c>
      <c r="K21" s="234">
        <v>0</v>
      </c>
      <c r="L21" s="234">
        <v>0</v>
      </c>
      <c r="M21" s="234">
        <v>0</v>
      </c>
      <c r="N21" s="234">
        <v>0</v>
      </c>
      <c r="O21" s="234">
        <v>11374.89903386558</v>
      </c>
    </row>
  </sheetData>
  <sheetProtection algorithmName="SHA-512" hashValue="YONXqqbkshtT4yGiL2WZRvwRx9iDkCrLawby+/HcBBFfdv51dJzjWgdI9dq0VG7PumyC73+pjHd2beegpEneKw==" saltValue="MeNv4wfyLTVgyNF9mcbMIw==" spinCount="100000" sheet="1" objects="1" scenarios="1"/>
  <mergeCells count="4">
    <mergeCell ref="D9:N9"/>
    <mergeCell ref="O9:O10"/>
    <mergeCell ref="B6:O6"/>
    <mergeCell ref="C8:O8"/>
  </mergeCells>
  <hyperlinks>
    <hyperlink ref="B2" location="Tartalom!A1" display="Back to contents page" xr:uid="{00000000-0004-0000-2400-000000000000}"/>
    <hyperlink ref="B2:C2" location="CONTENTS!A1" display="Back to contents page" xr:uid="{00000000-0004-0000-2400-000001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1:K20"/>
  <sheetViews>
    <sheetView showGridLines="0" zoomScale="80" zoomScaleNormal="80" workbookViewId="0"/>
  </sheetViews>
  <sheetFormatPr defaultRowHeight="14.5" x14ac:dyDescent="0.35"/>
  <cols>
    <col min="1" max="2" width="4.453125" customWidth="1"/>
    <col min="3" max="3" width="33" customWidth="1"/>
    <col min="4" max="11" width="14.1796875" customWidth="1"/>
  </cols>
  <sheetData>
    <row r="1" spans="2:11" ht="12.75" customHeight="1" x14ac:dyDescent="0.35"/>
    <row r="2" spans="2:11" x14ac:dyDescent="0.35">
      <c r="B2" s="174" t="s">
        <v>0</v>
      </c>
      <c r="C2" s="99"/>
    </row>
    <row r="3" spans="2:11" x14ac:dyDescent="0.35">
      <c r="B3" s="1"/>
      <c r="C3" s="1"/>
    </row>
    <row r="4" spans="2:11" ht="15.5" x14ac:dyDescent="0.35">
      <c r="B4" s="19" t="s">
        <v>728</v>
      </c>
      <c r="C4" s="2"/>
    </row>
    <row r="5" spans="2:11" ht="2.15" customHeight="1" x14ac:dyDescent="0.35">
      <c r="B5" s="1"/>
      <c r="C5" s="1"/>
    </row>
    <row r="6" spans="2:11" ht="2.15" customHeight="1" x14ac:dyDescent="0.35">
      <c r="B6" s="439"/>
      <c r="C6" s="439"/>
      <c r="D6" s="439"/>
      <c r="E6" s="439"/>
    </row>
    <row r="7" spans="2:11" ht="2.15" customHeight="1" x14ac:dyDescent="0.35">
      <c r="B7" s="3"/>
      <c r="C7" s="4"/>
    </row>
    <row r="8" spans="2:11" ht="15" thickBot="1" x14ac:dyDescent="0.4">
      <c r="B8" s="32"/>
      <c r="C8" s="448" t="str">
        <f>+Contents!B3</f>
        <v>31.12.2023</v>
      </c>
      <c r="D8" s="448"/>
      <c r="E8" s="448"/>
      <c r="F8" s="448"/>
      <c r="G8" s="448"/>
      <c r="H8" s="448"/>
      <c r="I8" s="448"/>
      <c r="J8" s="448"/>
      <c r="K8" s="448"/>
    </row>
    <row r="9" spans="2:11" ht="21.75" customHeight="1" thickBot="1" x14ac:dyDescent="0.4">
      <c r="C9" s="517" t="s">
        <v>152</v>
      </c>
      <c r="D9" s="520" t="s">
        <v>718</v>
      </c>
      <c r="E9" s="520"/>
      <c r="F9" s="520"/>
      <c r="G9" s="522"/>
      <c r="H9" s="521" t="s">
        <v>727</v>
      </c>
      <c r="I9" s="521"/>
      <c r="J9" s="521"/>
      <c r="K9" s="521"/>
    </row>
    <row r="10" spans="2:11" ht="27" customHeight="1" thickBot="1" x14ac:dyDescent="0.4">
      <c r="C10" s="518"/>
      <c r="D10" s="520" t="s">
        <v>716</v>
      </c>
      <c r="E10" s="520"/>
      <c r="F10" s="520" t="s">
        <v>717</v>
      </c>
      <c r="G10" s="522"/>
      <c r="H10" s="520" t="s">
        <v>716</v>
      </c>
      <c r="I10" s="520"/>
      <c r="J10" s="520" t="s">
        <v>717</v>
      </c>
      <c r="K10" s="520"/>
    </row>
    <row r="11" spans="2:11" ht="23.25" customHeight="1" thickBot="1" x14ac:dyDescent="0.4">
      <c r="C11" s="519" t="s">
        <v>86</v>
      </c>
      <c r="D11" s="61" t="s">
        <v>714</v>
      </c>
      <c r="E11" s="61" t="s">
        <v>715</v>
      </c>
      <c r="F11" s="61" t="s">
        <v>714</v>
      </c>
      <c r="G11" s="327" t="s">
        <v>715</v>
      </c>
      <c r="H11" s="61" t="s">
        <v>714</v>
      </c>
      <c r="I11" s="61" t="s">
        <v>715</v>
      </c>
      <c r="J11" s="61" t="s">
        <v>714</v>
      </c>
      <c r="K11" s="61" t="s">
        <v>715</v>
      </c>
    </row>
    <row r="12" spans="2:11" x14ac:dyDescent="0.35">
      <c r="C12" s="251" t="s">
        <v>719</v>
      </c>
      <c r="D12" s="185">
        <v>0</v>
      </c>
      <c r="E12" s="185">
        <v>0</v>
      </c>
      <c r="F12" s="185">
        <v>0</v>
      </c>
      <c r="G12" s="190">
        <v>0</v>
      </c>
      <c r="H12" s="185">
        <v>0</v>
      </c>
      <c r="I12" s="185">
        <v>0</v>
      </c>
      <c r="J12" s="103">
        <v>0</v>
      </c>
      <c r="K12" s="103">
        <v>0</v>
      </c>
    </row>
    <row r="13" spans="2:11" x14ac:dyDescent="0.35">
      <c r="C13" s="251" t="s">
        <v>720</v>
      </c>
      <c r="D13" s="185">
        <v>0</v>
      </c>
      <c r="E13" s="185">
        <v>0</v>
      </c>
      <c r="F13" s="185">
        <v>0</v>
      </c>
      <c r="G13" s="190">
        <v>0</v>
      </c>
      <c r="H13" s="185">
        <v>0</v>
      </c>
      <c r="I13" s="185">
        <v>0</v>
      </c>
      <c r="J13" s="103">
        <v>0</v>
      </c>
      <c r="K13" s="103">
        <v>0</v>
      </c>
    </row>
    <row r="14" spans="2:11" x14ac:dyDescent="0.35">
      <c r="C14" s="251" t="s">
        <v>721</v>
      </c>
      <c r="D14" s="185">
        <v>0</v>
      </c>
      <c r="E14" s="185">
        <v>0</v>
      </c>
      <c r="F14" s="185">
        <v>0</v>
      </c>
      <c r="G14" s="190">
        <v>0</v>
      </c>
      <c r="H14" s="185">
        <v>0</v>
      </c>
      <c r="I14" s="185">
        <v>0</v>
      </c>
      <c r="J14" s="103">
        <v>0</v>
      </c>
      <c r="K14" s="103">
        <v>0</v>
      </c>
    </row>
    <row r="15" spans="2:11" x14ac:dyDescent="0.35">
      <c r="C15" s="251" t="s">
        <v>722</v>
      </c>
      <c r="D15" s="185">
        <v>0</v>
      </c>
      <c r="E15" s="185">
        <v>0</v>
      </c>
      <c r="F15" s="185">
        <v>0</v>
      </c>
      <c r="G15" s="190">
        <v>0</v>
      </c>
      <c r="H15" s="185">
        <v>0</v>
      </c>
      <c r="I15" s="185">
        <v>0</v>
      </c>
      <c r="J15" s="103">
        <v>0</v>
      </c>
      <c r="K15" s="103">
        <v>0</v>
      </c>
    </row>
    <row r="16" spans="2:11" x14ac:dyDescent="0.35">
      <c r="C16" s="251" t="s">
        <v>723</v>
      </c>
      <c r="D16" s="185">
        <v>0</v>
      </c>
      <c r="E16" s="185">
        <v>0</v>
      </c>
      <c r="F16" s="185">
        <v>0</v>
      </c>
      <c r="G16" s="190">
        <v>0</v>
      </c>
      <c r="H16" s="185">
        <v>0</v>
      </c>
      <c r="I16" s="185">
        <v>0</v>
      </c>
      <c r="J16" s="103">
        <v>0</v>
      </c>
      <c r="K16" s="103">
        <v>0</v>
      </c>
    </row>
    <row r="17" spans="3:11" x14ac:dyDescent="0.35">
      <c r="C17" s="251" t="s">
        <v>724</v>
      </c>
      <c r="D17" s="185">
        <v>0</v>
      </c>
      <c r="E17" s="185">
        <v>0</v>
      </c>
      <c r="F17" s="185">
        <v>0</v>
      </c>
      <c r="G17" s="190">
        <v>0</v>
      </c>
      <c r="H17" s="185">
        <v>0</v>
      </c>
      <c r="I17" s="185">
        <v>0</v>
      </c>
      <c r="J17" s="103">
        <v>0</v>
      </c>
      <c r="K17" s="103">
        <v>0</v>
      </c>
    </row>
    <row r="18" spans="3:11" x14ac:dyDescent="0.35">
      <c r="C18" s="251" t="s">
        <v>725</v>
      </c>
      <c r="D18" s="185">
        <v>0</v>
      </c>
      <c r="E18" s="185">
        <v>0</v>
      </c>
      <c r="F18" s="185">
        <v>0</v>
      </c>
      <c r="G18" s="190">
        <v>0</v>
      </c>
      <c r="H18" s="185">
        <v>0</v>
      </c>
      <c r="I18" s="185">
        <v>0</v>
      </c>
      <c r="J18" s="103">
        <v>0</v>
      </c>
      <c r="K18" s="103">
        <v>0</v>
      </c>
    </row>
    <row r="19" spans="3:11" x14ac:dyDescent="0.35">
      <c r="C19" s="251" t="s">
        <v>726</v>
      </c>
      <c r="D19" s="185">
        <v>0</v>
      </c>
      <c r="E19" s="185">
        <v>0</v>
      </c>
      <c r="F19" s="185">
        <v>0</v>
      </c>
      <c r="G19" s="190">
        <v>0</v>
      </c>
      <c r="H19" s="185">
        <v>0</v>
      </c>
      <c r="I19" s="185">
        <v>0</v>
      </c>
      <c r="J19" s="103">
        <v>0</v>
      </c>
      <c r="K19" s="103">
        <v>0</v>
      </c>
    </row>
    <row r="20" spans="3:11" ht="15" thickBot="1" x14ac:dyDescent="0.4">
      <c r="C20" s="253" t="s">
        <v>147</v>
      </c>
      <c r="D20" s="254">
        <v>0</v>
      </c>
      <c r="E20" s="254">
        <v>0</v>
      </c>
      <c r="F20" s="254">
        <v>0</v>
      </c>
      <c r="G20" s="328">
        <v>0</v>
      </c>
      <c r="H20" s="254">
        <v>0</v>
      </c>
      <c r="I20" s="254">
        <v>0</v>
      </c>
      <c r="J20" s="255">
        <v>0</v>
      </c>
      <c r="K20" s="255">
        <v>0</v>
      </c>
    </row>
  </sheetData>
  <sheetProtection algorithmName="SHA-512" hashValue="L758H1IIMmb1DiNSRZg87PFGq2wtU24jAe3Obh3LxO1NMhs2qe/dimKMFmyMnncGqduEQExqZqPqEFrzRF/UVA==" saltValue="qTnmTGDLFwfNMQ3V6J0DtA=="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00000000-0004-0000-2500-000000000000}"/>
    <hyperlink ref="B2:C2" location="CONTENTS!A1" display="Back to contents page" xr:uid="{00000000-0004-0000-2500-000001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B1:E19"/>
  <sheetViews>
    <sheetView showGridLines="0" zoomScale="80" zoomScaleNormal="80" workbookViewId="0"/>
  </sheetViews>
  <sheetFormatPr defaultRowHeight="14.5" x14ac:dyDescent="0.35"/>
  <cols>
    <col min="1" max="2" width="4.453125" customWidth="1"/>
    <col min="3" max="3" width="54" customWidth="1"/>
    <col min="4" max="4" width="18.81640625" customWidth="1"/>
    <col min="5" max="5" width="17.54296875" customWidth="1"/>
  </cols>
  <sheetData>
    <row r="1" spans="2:5" ht="12.75" customHeight="1" x14ac:dyDescent="0.35"/>
    <row r="2" spans="2:5" x14ac:dyDescent="0.35">
      <c r="B2" s="174" t="s">
        <v>0</v>
      </c>
      <c r="C2" s="99"/>
    </row>
    <row r="3" spans="2:5" x14ac:dyDescent="0.35">
      <c r="B3" s="1"/>
      <c r="C3" s="1"/>
    </row>
    <row r="4" spans="2:5" ht="15.5" x14ac:dyDescent="0.35">
      <c r="B4" s="19" t="s">
        <v>730</v>
      </c>
      <c r="C4" s="2"/>
    </row>
    <row r="5" spans="2:5" ht="2.15" customHeight="1" x14ac:dyDescent="0.35">
      <c r="B5" s="1"/>
      <c r="C5" s="1"/>
    </row>
    <row r="6" spans="2:5" ht="2.15" customHeight="1" x14ac:dyDescent="0.35">
      <c r="B6" s="439"/>
      <c r="C6" s="439"/>
      <c r="D6" s="439"/>
      <c r="E6" s="439"/>
    </row>
    <row r="7" spans="2:5" ht="2.15" customHeight="1" x14ac:dyDescent="0.35">
      <c r="B7" s="3"/>
      <c r="C7" s="4"/>
    </row>
    <row r="8" spans="2:5" ht="15" thickBot="1" x14ac:dyDescent="0.4">
      <c r="B8" s="32"/>
      <c r="C8" s="448" t="str">
        <f>+Contents!B3</f>
        <v>31.12.2023</v>
      </c>
      <c r="D8" s="448"/>
      <c r="E8" s="448"/>
    </row>
    <row r="9" spans="2:5" ht="36" customHeight="1" thickBot="1" x14ac:dyDescent="0.4">
      <c r="C9" s="258" t="s">
        <v>152</v>
      </c>
      <c r="D9" s="258" t="s">
        <v>732</v>
      </c>
      <c r="E9" s="258" t="s">
        <v>733</v>
      </c>
    </row>
    <row r="10" spans="2:5" ht="23.25" customHeight="1" x14ac:dyDescent="0.35">
      <c r="C10" s="262" t="s">
        <v>734</v>
      </c>
      <c r="D10" s="263"/>
      <c r="E10" s="263"/>
    </row>
    <row r="11" spans="2:5" x14ac:dyDescent="0.35">
      <c r="C11" s="261" t="s">
        <v>735</v>
      </c>
      <c r="D11" s="257">
        <v>0</v>
      </c>
      <c r="E11" s="257">
        <v>0</v>
      </c>
    </row>
    <row r="12" spans="2:5" x14ac:dyDescent="0.35">
      <c r="C12" s="261" t="s">
        <v>736</v>
      </c>
      <c r="D12" s="257">
        <v>0</v>
      </c>
      <c r="E12" s="257">
        <v>0</v>
      </c>
    </row>
    <row r="13" spans="2:5" x14ac:dyDescent="0.35">
      <c r="C13" s="261" t="s">
        <v>737</v>
      </c>
      <c r="D13" s="257">
        <v>0</v>
      </c>
      <c r="E13" s="257">
        <v>0</v>
      </c>
    </row>
    <row r="14" spans="2:5" x14ac:dyDescent="0.35">
      <c r="C14" s="261" t="s">
        <v>738</v>
      </c>
      <c r="D14" s="209">
        <v>0</v>
      </c>
      <c r="E14" s="209">
        <v>0</v>
      </c>
    </row>
    <row r="15" spans="2:5" x14ac:dyDescent="0.35">
      <c r="C15" s="261" t="s">
        <v>739</v>
      </c>
      <c r="D15" s="209">
        <v>0</v>
      </c>
      <c r="E15" s="209">
        <v>0</v>
      </c>
    </row>
    <row r="16" spans="2:5" x14ac:dyDescent="0.35">
      <c r="C16" s="264" t="s">
        <v>740</v>
      </c>
      <c r="D16" s="265">
        <v>0</v>
      </c>
      <c r="E16" s="265">
        <v>0</v>
      </c>
    </row>
    <row r="17" spans="3:5" x14ac:dyDescent="0.35">
      <c r="C17" s="256" t="s">
        <v>741</v>
      </c>
      <c r="D17" s="229"/>
      <c r="E17" s="229"/>
    </row>
    <row r="18" spans="3:5" x14ac:dyDescent="0.35">
      <c r="C18" s="261" t="s">
        <v>742</v>
      </c>
      <c r="D18" s="185">
        <v>0</v>
      </c>
      <c r="E18" s="185">
        <v>0</v>
      </c>
    </row>
    <row r="19" spans="3:5" ht="15" thickBot="1" x14ac:dyDescent="0.4">
      <c r="C19" s="266" t="s">
        <v>743</v>
      </c>
      <c r="D19" s="259">
        <v>0</v>
      </c>
      <c r="E19" s="259">
        <v>0</v>
      </c>
    </row>
  </sheetData>
  <sheetProtection algorithmName="SHA-512" hashValue="YDHG5DvknY1KOF4NPmJebNeSCkcbhih1JYMR1koz7Uby6Sq+s54rWSnsHVTCR8WmLbnA+LrxrKdzpQ06ZaJnFw==" saltValue="HKHJfj3h2cfPT/16wsFSVg==" spinCount="100000" sheet="1" objects="1" scenarios="1"/>
  <mergeCells count="2">
    <mergeCell ref="C8:E8"/>
    <mergeCell ref="B6:E6"/>
  </mergeCells>
  <hyperlinks>
    <hyperlink ref="B2" location="Tartalom!A1" display="Back to contents page" xr:uid="{00000000-0004-0000-2600-000000000000}"/>
    <hyperlink ref="B2:C2" location="CONTENTS!A1" display="Back to contents page" xr:uid="{00000000-0004-0000-2600-000001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B1:E29"/>
  <sheetViews>
    <sheetView showGridLines="0" zoomScale="80" zoomScaleNormal="80" workbookViewId="0"/>
  </sheetViews>
  <sheetFormatPr defaultRowHeight="14.5" x14ac:dyDescent="0.35"/>
  <cols>
    <col min="1" max="2" width="4.453125" customWidth="1"/>
    <col min="3" max="3" width="65" customWidth="1"/>
    <col min="4" max="4" width="18.81640625" customWidth="1"/>
    <col min="5" max="5" width="17.54296875" customWidth="1"/>
  </cols>
  <sheetData>
    <row r="1" spans="2:5" ht="12.75" customHeight="1" x14ac:dyDescent="0.35"/>
    <row r="2" spans="2:5" x14ac:dyDescent="0.35">
      <c r="B2" s="174" t="s">
        <v>0</v>
      </c>
      <c r="C2" s="99"/>
    </row>
    <row r="3" spans="2:5" x14ac:dyDescent="0.35">
      <c r="B3" s="1"/>
      <c r="C3" s="1"/>
    </row>
    <row r="4" spans="2:5" ht="15.5" x14ac:dyDescent="0.35">
      <c r="B4" s="19" t="s">
        <v>744</v>
      </c>
      <c r="C4" s="2"/>
    </row>
    <row r="5" spans="2:5" ht="2.15" customHeight="1" x14ac:dyDescent="0.35">
      <c r="B5" s="1"/>
      <c r="C5" s="1"/>
    </row>
    <row r="6" spans="2:5" ht="2.15" customHeight="1" x14ac:dyDescent="0.35">
      <c r="B6" s="439"/>
      <c r="C6" s="439"/>
      <c r="D6" s="439"/>
      <c r="E6" s="439"/>
    </row>
    <row r="7" spans="2:5" ht="2.15" customHeight="1" x14ac:dyDescent="0.35">
      <c r="B7" s="3"/>
      <c r="C7" s="4"/>
    </row>
    <row r="8" spans="2:5" ht="15" thickBot="1" x14ac:dyDescent="0.4">
      <c r="B8" s="32"/>
      <c r="C8" s="448" t="str">
        <f>+Contents!B3</f>
        <v>31.12.2023</v>
      </c>
      <c r="D8" s="448"/>
      <c r="E8" s="448"/>
    </row>
    <row r="9" spans="2:5" ht="36" customHeight="1" thickBot="1" x14ac:dyDescent="0.4">
      <c r="C9" s="348" t="s">
        <v>152</v>
      </c>
      <c r="D9" s="348" t="s">
        <v>199</v>
      </c>
      <c r="E9" s="252" t="s">
        <v>694</v>
      </c>
    </row>
    <row r="10" spans="2:5" ht="23.25" customHeight="1" x14ac:dyDescent="0.35">
      <c r="C10" s="256" t="s">
        <v>745</v>
      </c>
      <c r="D10" s="236"/>
      <c r="E10" s="350">
        <v>0</v>
      </c>
    </row>
    <row r="11" spans="2:5" ht="26" customHeight="1" x14ac:dyDescent="0.35">
      <c r="C11" s="260" t="s">
        <v>746</v>
      </c>
      <c r="D11" s="226">
        <v>0</v>
      </c>
      <c r="E11" s="226">
        <v>0</v>
      </c>
    </row>
    <row r="12" spans="2:5" x14ac:dyDescent="0.35">
      <c r="C12" s="261" t="s">
        <v>747</v>
      </c>
      <c r="D12" s="226">
        <v>0</v>
      </c>
      <c r="E12" s="226">
        <v>0</v>
      </c>
    </row>
    <row r="13" spans="2:5" x14ac:dyDescent="0.35">
      <c r="C13" s="261" t="s">
        <v>748</v>
      </c>
      <c r="D13" s="226">
        <v>0</v>
      </c>
      <c r="E13" s="226">
        <v>0</v>
      </c>
    </row>
    <row r="14" spans="2:5" x14ac:dyDescent="0.35">
      <c r="C14" s="261" t="s">
        <v>749</v>
      </c>
      <c r="D14" s="226">
        <v>0</v>
      </c>
      <c r="E14" s="226">
        <v>0</v>
      </c>
    </row>
    <row r="15" spans="2:5" x14ac:dyDescent="0.35">
      <c r="C15" s="261" t="s">
        <v>750</v>
      </c>
      <c r="D15" s="226">
        <v>0</v>
      </c>
      <c r="E15" s="226">
        <v>0</v>
      </c>
    </row>
    <row r="16" spans="2:5" x14ac:dyDescent="0.35">
      <c r="C16" s="260" t="s">
        <v>751</v>
      </c>
      <c r="D16" s="226">
        <v>0</v>
      </c>
      <c r="E16" s="233"/>
    </row>
    <row r="17" spans="3:5" x14ac:dyDescent="0.35">
      <c r="C17" s="260" t="s">
        <v>752</v>
      </c>
      <c r="D17" s="226">
        <v>0</v>
      </c>
      <c r="E17" s="226">
        <v>0</v>
      </c>
    </row>
    <row r="18" spans="3:5" x14ac:dyDescent="0.35">
      <c r="C18" s="260" t="s">
        <v>753</v>
      </c>
      <c r="D18" s="226">
        <v>0</v>
      </c>
      <c r="E18" s="226">
        <v>0</v>
      </c>
    </row>
    <row r="19" spans="3:5" x14ac:dyDescent="0.35">
      <c r="C19" s="260" t="s">
        <v>754</v>
      </c>
      <c r="D19" s="226">
        <v>0</v>
      </c>
      <c r="E19" s="226">
        <v>0</v>
      </c>
    </row>
    <row r="20" spans="3:5" x14ac:dyDescent="0.35">
      <c r="C20" s="268" t="s">
        <v>755</v>
      </c>
      <c r="D20" s="276"/>
      <c r="E20" s="269">
        <v>0</v>
      </c>
    </row>
    <row r="21" spans="3:5" ht="21.5" x14ac:dyDescent="0.35">
      <c r="C21" s="260" t="s">
        <v>756</v>
      </c>
      <c r="D21" s="185">
        <v>0</v>
      </c>
      <c r="E21" s="185">
        <v>0</v>
      </c>
    </row>
    <row r="22" spans="3:5" x14ac:dyDescent="0.35">
      <c r="C22" s="261" t="s">
        <v>747</v>
      </c>
      <c r="D22" s="185">
        <v>0</v>
      </c>
      <c r="E22" s="185">
        <v>0</v>
      </c>
    </row>
    <row r="23" spans="3:5" x14ac:dyDescent="0.35">
      <c r="C23" s="261" t="s">
        <v>748</v>
      </c>
      <c r="D23" s="185">
        <v>0</v>
      </c>
      <c r="E23" s="185">
        <v>0</v>
      </c>
    </row>
    <row r="24" spans="3:5" x14ac:dyDescent="0.35">
      <c r="C24" s="261" t="s">
        <v>749</v>
      </c>
      <c r="D24" s="185">
        <v>0</v>
      </c>
      <c r="E24" s="185">
        <v>0</v>
      </c>
    </row>
    <row r="25" spans="3:5" x14ac:dyDescent="0.35">
      <c r="C25" s="261" t="s">
        <v>750</v>
      </c>
      <c r="D25" s="185">
        <v>0</v>
      </c>
      <c r="E25" s="185">
        <v>0</v>
      </c>
    </row>
    <row r="26" spans="3:5" x14ac:dyDescent="0.35">
      <c r="C26" s="260" t="s">
        <v>751</v>
      </c>
      <c r="D26" s="185">
        <v>0</v>
      </c>
      <c r="E26" s="233"/>
    </row>
    <row r="27" spans="3:5" x14ac:dyDescent="0.35">
      <c r="C27" s="260" t="s">
        <v>752</v>
      </c>
      <c r="D27" s="185">
        <v>0</v>
      </c>
      <c r="E27" s="185">
        <v>0</v>
      </c>
    </row>
    <row r="28" spans="3:5" x14ac:dyDescent="0.35">
      <c r="C28" s="260" t="s">
        <v>753</v>
      </c>
      <c r="D28" s="185">
        <v>0</v>
      </c>
      <c r="E28" s="185">
        <v>0</v>
      </c>
    </row>
    <row r="29" spans="3:5" ht="15" thickBot="1" x14ac:dyDescent="0.4">
      <c r="C29" s="267" t="s">
        <v>754</v>
      </c>
      <c r="D29" s="259">
        <v>0</v>
      </c>
      <c r="E29" s="259">
        <v>0</v>
      </c>
    </row>
  </sheetData>
  <sheetProtection algorithmName="SHA-512" hashValue="6Ci5ddwynnRpn6q3Y8NvNz+iFTOhQGxcC0tPSQIL/wPpkiUksTeSlHyaDoSGDsc/j7H4/UlIF6SSwtwAbr0wtg==" saltValue="/bT4jjv0gmtBnpchwng1sQ==" spinCount="100000" sheet="1" objects="1" scenarios="1"/>
  <mergeCells count="2">
    <mergeCell ref="B6:E6"/>
    <mergeCell ref="C8:E8"/>
  </mergeCells>
  <hyperlinks>
    <hyperlink ref="B2" location="Tartalom!A1" display="Back to contents page" xr:uid="{00000000-0004-0000-2700-000000000000}"/>
    <hyperlink ref="B2:C2" location="CONTENTS!A1" display="Back to contents page" xr:uid="{00000000-0004-0000-27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G22"/>
  <sheetViews>
    <sheetView showGridLines="0" zoomScale="90" zoomScaleNormal="90" workbookViewId="0"/>
  </sheetViews>
  <sheetFormatPr defaultRowHeight="14.5" x14ac:dyDescent="0.35"/>
  <cols>
    <col min="1" max="1" width="4.453125" customWidth="1"/>
    <col min="2" max="2" width="5.54296875" customWidth="1"/>
    <col min="3" max="3" width="60.81640625" customWidth="1"/>
    <col min="4" max="4" width="10" customWidth="1"/>
    <col min="5" max="5" width="9.81640625" customWidth="1"/>
    <col min="6" max="6" width="17.81640625" customWidth="1"/>
  </cols>
  <sheetData>
    <row r="1" spans="2:7" ht="12.75" customHeight="1" x14ac:dyDescent="0.35"/>
    <row r="2" spans="2:7" x14ac:dyDescent="0.35">
      <c r="B2" s="174" t="s">
        <v>0</v>
      </c>
      <c r="C2" s="99"/>
      <c r="D2" s="99"/>
      <c r="E2" s="99"/>
      <c r="F2" s="99"/>
    </row>
    <row r="3" spans="2:7" x14ac:dyDescent="0.35">
      <c r="B3" s="1"/>
      <c r="C3" s="1"/>
      <c r="D3" s="1"/>
      <c r="E3" s="1"/>
      <c r="F3" s="1"/>
    </row>
    <row r="4" spans="2:7" ht="15.5" x14ac:dyDescent="0.35">
      <c r="B4" s="19" t="s">
        <v>150</v>
      </c>
      <c r="C4" s="2"/>
      <c r="D4" s="2"/>
      <c r="E4" s="2"/>
      <c r="F4" s="2"/>
    </row>
    <row r="5" spans="2:7" x14ac:dyDescent="0.35">
      <c r="B5" s="1"/>
      <c r="C5" s="1"/>
      <c r="D5" s="1"/>
      <c r="E5" s="1"/>
      <c r="F5" s="1"/>
    </row>
    <row r="6" spans="2:7" ht="33.5" customHeight="1" x14ac:dyDescent="0.35">
      <c r="B6" s="444" t="s">
        <v>951</v>
      </c>
      <c r="C6" s="444"/>
      <c r="D6" s="444"/>
      <c r="E6" s="444"/>
      <c r="F6" s="444"/>
      <c r="G6" s="1"/>
    </row>
    <row r="7" spans="2:7" x14ac:dyDescent="0.35">
      <c r="C7" s="3"/>
      <c r="D7" s="3"/>
      <c r="E7" s="4"/>
      <c r="F7" s="5"/>
      <c r="G7" s="6"/>
    </row>
    <row r="8" spans="2:7" ht="15" thickBot="1" x14ac:dyDescent="0.4"/>
    <row r="9" spans="2:7" ht="21.5" thickBot="1" x14ac:dyDescent="0.4">
      <c r="B9" s="100"/>
      <c r="C9" s="441" t="s">
        <v>152</v>
      </c>
      <c r="D9" s="443" t="s">
        <v>148</v>
      </c>
      <c r="E9" s="443"/>
      <c r="F9" s="22" t="s">
        <v>149</v>
      </c>
    </row>
    <row r="10" spans="2:7" ht="15" thickBot="1" x14ac:dyDescent="0.4">
      <c r="B10" s="48"/>
      <c r="C10" s="442"/>
      <c r="D10" s="23" t="str">
        <f>+Contents!B3</f>
        <v>31.12.2023</v>
      </c>
      <c r="E10" s="23" t="s">
        <v>945</v>
      </c>
      <c r="F10" s="338" t="str">
        <f>+Contents!B3</f>
        <v>31.12.2023</v>
      </c>
    </row>
    <row r="11" spans="2:7" x14ac:dyDescent="0.35">
      <c r="B11" s="102">
        <v>1</v>
      </c>
      <c r="C11" s="24" t="s">
        <v>138</v>
      </c>
      <c r="D11" s="25">
        <v>362272.07252820604</v>
      </c>
      <c r="E11" s="25">
        <v>352715</v>
      </c>
      <c r="F11" s="59">
        <v>28981.765802256483</v>
      </c>
    </row>
    <row r="12" spans="2:7" x14ac:dyDescent="0.35">
      <c r="B12" s="103">
        <v>2</v>
      </c>
      <c r="C12" s="14" t="s">
        <v>139</v>
      </c>
      <c r="D12" s="11">
        <v>362272.07252820604</v>
      </c>
      <c r="E12" s="11">
        <v>352715</v>
      </c>
      <c r="F12" s="52">
        <v>28981.765802256483</v>
      </c>
    </row>
    <row r="13" spans="2:7" x14ac:dyDescent="0.35">
      <c r="B13" s="103">
        <v>6</v>
      </c>
      <c r="C13" s="24" t="s">
        <v>140</v>
      </c>
      <c r="D13" s="25">
        <v>0</v>
      </c>
      <c r="E13" s="25">
        <v>0</v>
      </c>
      <c r="F13" s="59">
        <v>0</v>
      </c>
    </row>
    <row r="14" spans="2:7" x14ac:dyDescent="0.35">
      <c r="B14" s="103">
        <v>7</v>
      </c>
      <c r="C14" s="14" t="s">
        <v>153</v>
      </c>
      <c r="D14" s="11">
        <v>0</v>
      </c>
      <c r="E14" s="11">
        <v>0</v>
      </c>
      <c r="F14" s="52">
        <v>0</v>
      </c>
    </row>
    <row r="15" spans="2:7" x14ac:dyDescent="0.35">
      <c r="B15" s="103" t="s">
        <v>26</v>
      </c>
      <c r="C15" s="14" t="s">
        <v>142</v>
      </c>
      <c r="D15" s="11">
        <v>0</v>
      </c>
      <c r="E15" s="11">
        <v>0</v>
      </c>
      <c r="F15" s="52">
        <v>0</v>
      </c>
    </row>
    <row r="16" spans="2:7" x14ac:dyDescent="0.35">
      <c r="B16" s="103">
        <v>20</v>
      </c>
      <c r="C16" s="24" t="s">
        <v>143</v>
      </c>
      <c r="D16" s="25">
        <v>0</v>
      </c>
      <c r="E16" s="25">
        <v>0</v>
      </c>
      <c r="F16" s="59">
        <v>0</v>
      </c>
    </row>
    <row r="17" spans="2:6" x14ac:dyDescent="0.35">
      <c r="B17" s="103">
        <v>21</v>
      </c>
      <c r="C17" s="14" t="s">
        <v>141</v>
      </c>
      <c r="D17" s="11">
        <v>0</v>
      </c>
      <c r="E17" s="11">
        <v>0</v>
      </c>
      <c r="F17" s="52">
        <v>0</v>
      </c>
    </row>
    <row r="18" spans="2:6" x14ac:dyDescent="0.35">
      <c r="B18" s="103">
        <v>23</v>
      </c>
      <c r="C18" s="24" t="s">
        <v>144</v>
      </c>
      <c r="D18" s="25">
        <v>23430.749383441282</v>
      </c>
      <c r="E18" s="25">
        <v>19554</v>
      </c>
      <c r="F18" s="59">
        <v>1874.4599506753025</v>
      </c>
    </row>
    <row r="19" spans="2:6" x14ac:dyDescent="0.35">
      <c r="B19" s="103" t="s">
        <v>27</v>
      </c>
      <c r="C19" s="14" t="s">
        <v>145</v>
      </c>
      <c r="D19" s="11">
        <v>0</v>
      </c>
      <c r="E19" s="11">
        <v>0</v>
      </c>
      <c r="F19" s="52">
        <v>0</v>
      </c>
    </row>
    <row r="20" spans="2:6" x14ac:dyDescent="0.35">
      <c r="B20" s="97" t="s">
        <v>28</v>
      </c>
      <c r="C20" s="14" t="s">
        <v>146</v>
      </c>
      <c r="D20" s="11">
        <v>23430.749383441282</v>
      </c>
      <c r="E20" s="11">
        <v>19554</v>
      </c>
      <c r="F20" s="52">
        <v>1874.4599506753025</v>
      </c>
    </row>
    <row r="21" spans="2:6" ht="15" thickBot="1" x14ac:dyDescent="0.4">
      <c r="B21" s="104">
        <v>29</v>
      </c>
      <c r="C21" s="26" t="s">
        <v>147</v>
      </c>
      <c r="D21" s="27">
        <v>385702.82191164733</v>
      </c>
      <c r="E21" s="27">
        <v>372269</v>
      </c>
      <c r="F21" s="56">
        <v>30856.225752931787</v>
      </c>
    </row>
    <row r="22" spans="2:6" ht="22.5" customHeight="1" x14ac:dyDescent="0.35">
      <c r="B22" s="444" t="s">
        <v>151</v>
      </c>
      <c r="C22" s="444"/>
      <c r="D22" s="444"/>
      <c r="E22" s="444"/>
      <c r="F22" s="444"/>
    </row>
  </sheetData>
  <sheetProtection algorithmName="SHA-512" hashValue="G/XyEgxfRenTdaVAUMK+ko1NPCf1X3+WCuas3A+SgA+hy0d7V9KXs1RiKj3RAzAvvyJ7wNfR9FJizM1cLMHJ+w==" saltValue="bZJlWsCB6Q4zpYIMzdiiGQ==" spinCount="100000" sheet="1" objects="1" scenarios="1"/>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B1:D21"/>
  <sheetViews>
    <sheetView showGridLines="0" workbookViewId="0"/>
  </sheetViews>
  <sheetFormatPr defaultRowHeight="14.5" x14ac:dyDescent="0.35"/>
  <cols>
    <col min="1" max="2" width="4.453125" customWidth="1"/>
    <col min="3" max="3" width="37.1796875" customWidth="1"/>
    <col min="4" max="4" width="18.81640625" customWidth="1"/>
  </cols>
  <sheetData>
    <row r="1" spans="2:4" ht="12.75" customHeight="1" x14ac:dyDescent="0.35"/>
    <row r="2" spans="2:4" x14ac:dyDescent="0.35">
      <c r="B2" s="174" t="s">
        <v>0</v>
      </c>
      <c r="C2" s="99"/>
    </row>
    <row r="3" spans="2:4" x14ac:dyDescent="0.35">
      <c r="B3" s="1"/>
      <c r="C3" s="1"/>
    </row>
    <row r="4" spans="2:4" ht="15.5" x14ac:dyDescent="0.35">
      <c r="B4" s="19" t="s">
        <v>757</v>
      </c>
      <c r="C4" s="2"/>
    </row>
    <row r="5" spans="2:4" x14ac:dyDescent="0.35">
      <c r="B5" s="1"/>
      <c r="C5" s="1"/>
    </row>
    <row r="6" spans="2:4" ht="48" customHeight="1" x14ac:dyDescent="0.35">
      <c r="B6" s="523" t="s">
        <v>769</v>
      </c>
      <c r="C6" s="523"/>
      <c r="D6" s="523"/>
    </row>
    <row r="7" spans="2:4" x14ac:dyDescent="0.35">
      <c r="B7" s="3"/>
      <c r="C7" s="4"/>
    </row>
    <row r="8" spans="2:4" ht="15" thickBot="1" x14ac:dyDescent="0.4">
      <c r="B8" s="32"/>
      <c r="C8" s="448" t="str">
        <f>+Contents!B3</f>
        <v>31.12.2023</v>
      </c>
      <c r="D8" s="448"/>
    </row>
    <row r="9" spans="2:4" x14ac:dyDescent="0.35">
      <c r="C9" s="502" t="s">
        <v>152</v>
      </c>
      <c r="D9" s="515" t="s">
        <v>767</v>
      </c>
    </row>
    <row r="10" spans="2:4" ht="23.25" customHeight="1" thickBot="1" x14ac:dyDescent="0.4">
      <c r="C10" s="503"/>
      <c r="D10" s="516"/>
    </row>
    <row r="11" spans="2:4" x14ac:dyDescent="0.35">
      <c r="C11" s="273" t="s">
        <v>768</v>
      </c>
      <c r="D11" s="274"/>
    </row>
    <row r="12" spans="2:4" x14ac:dyDescent="0.35">
      <c r="C12" s="246" t="s">
        <v>758</v>
      </c>
      <c r="D12" s="226">
        <v>0</v>
      </c>
    </row>
    <row r="13" spans="2:4" x14ac:dyDescent="0.35">
      <c r="C13" s="271" t="s">
        <v>759</v>
      </c>
      <c r="D13" s="226">
        <v>0</v>
      </c>
    </row>
    <row r="14" spans="2:4" x14ac:dyDescent="0.35">
      <c r="C14" s="271" t="s">
        <v>760</v>
      </c>
      <c r="D14" s="226">
        <v>0</v>
      </c>
    </row>
    <row r="15" spans="2:4" x14ac:dyDescent="0.35">
      <c r="C15" s="271" t="s">
        <v>761</v>
      </c>
      <c r="D15" s="226">
        <v>0</v>
      </c>
    </row>
    <row r="16" spans="2:4" x14ac:dyDescent="0.35">
      <c r="C16" s="275" t="s">
        <v>762</v>
      </c>
      <c r="D16" s="233"/>
    </row>
    <row r="17" spans="3:4" x14ac:dyDescent="0.35">
      <c r="C17" s="271" t="s">
        <v>763</v>
      </c>
      <c r="D17" s="226">
        <v>0</v>
      </c>
    </row>
    <row r="18" spans="3:4" x14ac:dyDescent="0.35">
      <c r="C18" s="271" t="s">
        <v>764</v>
      </c>
      <c r="D18" s="226">
        <v>0</v>
      </c>
    </row>
    <row r="19" spans="3:4" x14ac:dyDescent="0.35">
      <c r="C19" s="271" t="s">
        <v>765</v>
      </c>
      <c r="D19" s="226">
        <v>0</v>
      </c>
    </row>
    <row r="20" spans="3:4" x14ac:dyDescent="0.35">
      <c r="C20" s="271" t="s">
        <v>766</v>
      </c>
      <c r="D20" s="226">
        <v>0</v>
      </c>
    </row>
    <row r="21" spans="3:4" ht="15" thickBot="1" x14ac:dyDescent="0.4">
      <c r="C21" s="213" t="s">
        <v>147</v>
      </c>
      <c r="D21" s="234">
        <v>0</v>
      </c>
    </row>
  </sheetData>
  <sheetProtection algorithmName="SHA-512" hashValue="+8JUMt0RbJUJvm1FBmn5MuObPJ6/A1/P3XLLluVgom8o8xmqaCaF19kQUjcFfyBxNMaNp3x66/bSOcsvG9eV5Q==" saltValue="Y3O1fpis66aMFCYPrqKMfA==" spinCount="100000" sheet="1" objects="1" scenarios="1"/>
  <mergeCells count="4">
    <mergeCell ref="B6:D6"/>
    <mergeCell ref="D9:D10"/>
    <mergeCell ref="C9:C10"/>
    <mergeCell ref="C8:D8"/>
  </mergeCells>
  <hyperlinks>
    <hyperlink ref="B2" location="Tartalom!A1" display="Back to contents page" xr:uid="{00000000-0004-0000-2800-000000000000}"/>
    <hyperlink ref="B2:C2" location="CONTENTS!A1" display="Back to contents page" xr:uid="{00000000-0004-0000-2800-000001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B1:H15"/>
  <sheetViews>
    <sheetView showGridLines="0" workbookViewId="0"/>
  </sheetViews>
  <sheetFormatPr defaultRowHeight="14.5" x14ac:dyDescent="0.35"/>
  <cols>
    <col min="1" max="2" width="4.453125" customWidth="1"/>
    <col min="3" max="3" width="51.1796875" bestFit="1" customWidth="1"/>
    <col min="4" max="6" width="10.81640625" customWidth="1"/>
    <col min="7" max="7" width="13.81640625" customWidth="1"/>
    <col min="8" max="8" width="18.81640625" customWidth="1"/>
  </cols>
  <sheetData>
    <row r="1" spans="2:8" ht="12.75" customHeight="1" x14ac:dyDescent="0.35"/>
    <row r="2" spans="2:8" x14ac:dyDescent="0.35">
      <c r="B2" s="174" t="s">
        <v>0</v>
      </c>
      <c r="C2" s="99"/>
      <c r="D2" s="99"/>
      <c r="E2" s="99"/>
      <c r="F2" s="99"/>
      <c r="G2" s="99"/>
    </row>
    <row r="3" spans="2:8" x14ac:dyDescent="0.35">
      <c r="B3" s="1"/>
      <c r="C3" s="1"/>
      <c r="D3" s="1"/>
      <c r="E3" s="1"/>
      <c r="F3" s="1"/>
      <c r="G3" s="1"/>
    </row>
    <row r="4" spans="2:8" ht="15.5" x14ac:dyDescent="0.35">
      <c r="B4" s="19" t="s">
        <v>770</v>
      </c>
      <c r="C4" s="2"/>
      <c r="D4" s="2"/>
      <c r="E4" s="2"/>
      <c r="F4" s="2"/>
      <c r="G4" s="2"/>
    </row>
    <row r="5" spans="2:8" ht="2.15" customHeight="1" x14ac:dyDescent="0.35">
      <c r="B5" s="1"/>
      <c r="C5" s="1"/>
      <c r="D5" s="1"/>
      <c r="E5" s="1"/>
      <c r="F5" s="1"/>
      <c r="G5" s="1"/>
    </row>
    <row r="6" spans="2:8" ht="2.15" customHeight="1" x14ac:dyDescent="0.35">
      <c r="B6" s="439"/>
      <c r="C6" s="439"/>
      <c r="D6" s="439"/>
      <c r="E6" s="439"/>
      <c r="F6" s="439"/>
      <c r="G6" s="439"/>
      <c r="H6" s="439"/>
    </row>
    <row r="7" spans="2:8" ht="2.15" customHeight="1" x14ac:dyDescent="0.35">
      <c r="B7" s="3"/>
      <c r="C7" s="4"/>
      <c r="D7" s="4"/>
      <c r="E7" s="4"/>
      <c r="F7" s="4"/>
      <c r="G7" s="4"/>
    </row>
    <row r="8" spans="2:8" ht="15" thickBot="1" x14ac:dyDescent="0.4">
      <c r="B8" s="32"/>
      <c r="C8" s="448" t="str">
        <f>+Contents!B3</f>
        <v>31.12.2023</v>
      </c>
      <c r="D8" s="448"/>
      <c r="E8" s="448"/>
      <c r="F8" s="448"/>
      <c r="G8" s="448"/>
      <c r="H8" s="448"/>
    </row>
    <row r="9" spans="2:8" x14ac:dyDescent="0.35">
      <c r="C9" s="502" t="s">
        <v>152</v>
      </c>
      <c r="D9" s="502" t="s">
        <v>772</v>
      </c>
      <c r="E9" s="502"/>
      <c r="F9" s="502"/>
      <c r="G9" s="515" t="s">
        <v>773</v>
      </c>
      <c r="H9" s="515" t="s">
        <v>200</v>
      </c>
    </row>
    <row r="10" spans="2:8" ht="23.25" customHeight="1" thickBot="1" x14ac:dyDescent="0.4">
      <c r="C10" s="503"/>
      <c r="D10" s="272">
        <v>2020</v>
      </c>
      <c r="E10" s="272">
        <v>2021</v>
      </c>
      <c r="F10" s="272">
        <v>2022</v>
      </c>
      <c r="G10" s="516"/>
      <c r="H10" s="516"/>
    </row>
    <row r="11" spans="2:8" x14ac:dyDescent="0.35">
      <c r="C11" s="270" t="s">
        <v>774</v>
      </c>
      <c r="D11" s="357">
        <v>0</v>
      </c>
      <c r="E11" s="357">
        <v>0</v>
      </c>
      <c r="F11" s="357">
        <v>0</v>
      </c>
      <c r="G11" s="357">
        <v>0</v>
      </c>
      <c r="H11" s="232">
        <v>0</v>
      </c>
    </row>
    <row r="12" spans="2:8" ht="20" x14ac:dyDescent="0.35">
      <c r="C12" s="246" t="s">
        <v>775</v>
      </c>
      <c r="D12" s="232">
        <v>0</v>
      </c>
      <c r="E12" s="232">
        <v>0</v>
      </c>
      <c r="F12" s="232">
        <v>0</v>
      </c>
      <c r="G12" s="232">
        <v>0</v>
      </c>
      <c r="H12" s="226">
        <v>0</v>
      </c>
    </row>
    <row r="13" spans="2:8" x14ac:dyDescent="0.35">
      <c r="C13" s="277" t="s">
        <v>776</v>
      </c>
      <c r="D13" s="226">
        <v>0</v>
      </c>
      <c r="E13" s="226">
        <v>0</v>
      </c>
      <c r="F13" s="226">
        <v>0</v>
      </c>
      <c r="G13" s="233"/>
      <c r="H13" s="233"/>
    </row>
    <row r="14" spans="2:8" x14ac:dyDescent="0.35">
      <c r="C14" s="277" t="s">
        <v>777</v>
      </c>
      <c r="D14" s="226">
        <v>0</v>
      </c>
      <c r="E14" s="226">
        <v>0</v>
      </c>
      <c r="F14" s="226">
        <v>0</v>
      </c>
      <c r="G14" s="233"/>
      <c r="H14" s="233"/>
    </row>
    <row r="15" spans="2:8" ht="15" thickBot="1" x14ac:dyDescent="0.4">
      <c r="C15" s="42" t="s">
        <v>778</v>
      </c>
      <c r="D15" s="278">
        <v>19683.585941000001</v>
      </c>
      <c r="E15" s="278">
        <v>31627.916603999995</v>
      </c>
      <c r="F15" s="278">
        <v>42328.665845999989</v>
      </c>
      <c r="G15" s="278">
        <v>1874.4599506753025</v>
      </c>
      <c r="H15" s="278">
        <v>23430.749383441282</v>
      </c>
    </row>
  </sheetData>
  <sheetProtection algorithmName="SHA-512" hashValue="zc8De9xMH6kO627PraichFEJI0XGxZs5zPKEjPSNA+eqzUcu7GcT6JKlBTZOZofkyZzbOqJ9+MiwteMM/PB8Hw==" saltValue="WGBbfEzCp8syVcrfQEd4zw==" spinCount="100000" sheet="1" objects="1" scenarios="1"/>
  <mergeCells count="6">
    <mergeCell ref="B6:H6"/>
    <mergeCell ref="C9:C10"/>
    <mergeCell ref="H9:H10"/>
    <mergeCell ref="D9:F9"/>
    <mergeCell ref="G9:G10"/>
    <mergeCell ref="C8:H8"/>
  </mergeCells>
  <hyperlinks>
    <hyperlink ref="B2" location="Tartalom!A1" display="Back to contents page" xr:uid="{00000000-0004-0000-2900-000000000000}"/>
    <hyperlink ref="B2:C2" location="CONTENTS!A1" display="Back to contents page" xr:uid="{00000000-0004-0000-2900-000001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F622B-3F88-48DA-906D-43195BC409C2}">
  <sheetPr>
    <tabColor theme="9" tint="0.79998168889431442"/>
  </sheetPr>
  <dimension ref="B1:H29"/>
  <sheetViews>
    <sheetView showGridLines="0" workbookViewId="0"/>
  </sheetViews>
  <sheetFormatPr defaultRowHeight="14.5" x14ac:dyDescent="0.35"/>
  <cols>
    <col min="1" max="1" width="4.453125" customWidth="1"/>
    <col min="2" max="2" width="6.1796875" customWidth="1"/>
    <col min="3" max="3" width="10.81640625" customWidth="1"/>
    <col min="4" max="4" width="44.81640625" customWidth="1"/>
    <col min="5" max="5" width="15.54296875" customWidth="1"/>
    <col min="6" max="6" width="15.453125" customWidth="1"/>
    <col min="7" max="7" width="13.81640625" customWidth="1"/>
    <col min="8" max="8" width="16.453125" customWidth="1"/>
  </cols>
  <sheetData>
    <row r="1" spans="2:8" ht="12.75" customHeight="1" x14ac:dyDescent="0.35"/>
    <row r="2" spans="2:8" x14ac:dyDescent="0.35">
      <c r="B2" s="174" t="s">
        <v>0</v>
      </c>
      <c r="C2" s="358"/>
      <c r="D2" s="358"/>
      <c r="E2" s="358"/>
      <c r="F2" s="358"/>
      <c r="G2" s="358"/>
    </row>
    <row r="3" spans="2:8" x14ac:dyDescent="0.35">
      <c r="B3" s="1"/>
      <c r="C3" s="1"/>
      <c r="D3" s="1"/>
      <c r="E3" s="1"/>
      <c r="F3" s="1"/>
      <c r="G3" s="1"/>
    </row>
    <row r="4" spans="2:8" ht="15.5" x14ac:dyDescent="0.35">
      <c r="B4" s="359" t="s">
        <v>845</v>
      </c>
      <c r="C4" s="2"/>
      <c r="D4" s="2"/>
      <c r="E4" s="2"/>
      <c r="F4" s="2"/>
      <c r="G4" s="2"/>
    </row>
    <row r="5" spans="2:8" ht="2.15" customHeight="1" x14ac:dyDescent="0.35">
      <c r="B5" s="1"/>
      <c r="C5" s="1"/>
      <c r="D5" s="1"/>
      <c r="E5" s="1"/>
      <c r="F5" s="1"/>
      <c r="G5" s="1"/>
    </row>
    <row r="6" spans="2:8" ht="2.15" customHeight="1" x14ac:dyDescent="0.35">
      <c r="B6" s="489"/>
      <c r="C6" s="489"/>
      <c r="D6" s="489"/>
      <c r="E6" s="489"/>
      <c r="F6" s="489"/>
      <c r="G6" s="489"/>
      <c r="H6" s="489"/>
    </row>
    <row r="7" spans="2:8" ht="2.15" customHeight="1" x14ac:dyDescent="0.35">
      <c r="B7" s="360"/>
      <c r="C7" s="361"/>
      <c r="D7" s="361"/>
      <c r="E7" s="361"/>
      <c r="F7" s="361"/>
      <c r="G7" s="361"/>
    </row>
    <row r="8" spans="2:8" ht="15" thickBot="1" x14ac:dyDescent="0.4">
      <c r="B8" s="32"/>
      <c r="C8" s="448" t="str">
        <f>Contents!B3</f>
        <v>31.12.2023</v>
      </c>
      <c r="D8" s="448"/>
      <c r="E8" s="448"/>
      <c r="F8" s="448"/>
      <c r="G8" s="448"/>
      <c r="H8" s="448"/>
    </row>
    <row r="9" spans="2:8" ht="41.25" customHeight="1" thickBot="1" x14ac:dyDescent="0.4">
      <c r="B9" s="105"/>
      <c r="C9" s="524" t="s">
        <v>846</v>
      </c>
      <c r="D9" s="524"/>
      <c r="E9" s="355" t="s">
        <v>847</v>
      </c>
      <c r="F9" s="355" t="s">
        <v>848</v>
      </c>
      <c r="G9" s="375" t="s">
        <v>849</v>
      </c>
      <c r="H9" s="375" t="s">
        <v>850</v>
      </c>
    </row>
    <row r="10" spans="2:8" x14ac:dyDescent="0.35">
      <c r="B10" s="111">
        <v>1</v>
      </c>
      <c r="C10" s="525" t="s">
        <v>851</v>
      </c>
      <c r="D10" s="376" t="s">
        <v>852</v>
      </c>
      <c r="E10" s="377">
        <v>4</v>
      </c>
      <c r="F10" s="377">
        <v>6</v>
      </c>
      <c r="G10" s="377">
        <v>0</v>
      </c>
      <c r="H10" s="377">
        <v>16</v>
      </c>
    </row>
    <row r="11" spans="2:8" x14ac:dyDescent="0.35">
      <c r="B11" s="108">
        <v>2</v>
      </c>
      <c r="C11" s="526"/>
      <c r="D11" s="376" t="s">
        <v>853</v>
      </c>
      <c r="E11" s="377">
        <v>5</v>
      </c>
      <c r="F11" s="377">
        <v>197</v>
      </c>
      <c r="G11" s="377">
        <v>0</v>
      </c>
      <c r="H11" s="377">
        <v>547</v>
      </c>
    </row>
    <row r="12" spans="2:8" x14ac:dyDescent="0.35">
      <c r="B12" s="108">
        <v>3</v>
      </c>
      <c r="C12" s="526"/>
      <c r="D12" s="379" t="s">
        <v>854</v>
      </c>
      <c r="E12" s="377">
        <v>5</v>
      </c>
      <c r="F12" s="377">
        <v>172</v>
      </c>
      <c r="G12" s="377">
        <v>0</v>
      </c>
      <c r="H12" s="377">
        <v>476</v>
      </c>
    </row>
    <row r="13" spans="2:8" x14ac:dyDescent="0.35">
      <c r="B13" s="108" t="s">
        <v>855</v>
      </c>
      <c r="C13" s="526"/>
      <c r="D13" s="380" t="s">
        <v>856</v>
      </c>
      <c r="E13" s="377"/>
      <c r="F13" s="377">
        <v>0</v>
      </c>
      <c r="G13" s="377">
        <v>0</v>
      </c>
      <c r="H13" s="377">
        <v>0</v>
      </c>
    </row>
    <row r="14" spans="2:8" ht="19.5" customHeight="1" x14ac:dyDescent="0.35">
      <c r="B14" s="108">
        <v>5</v>
      </c>
      <c r="C14" s="526"/>
      <c r="D14" s="380" t="s">
        <v>857</v>
      </c>
      <c r="E14" s="377">
        <v>0</v>
      </c>
      <c r="F14" s="377">
        <v>0</v>
      </c>
      <c r="G14" s="377">
        <v>0</v>
      </c>
      <c r="H14" s="377">
        <v>0</v>
      </c>
    </row>
    <row r="15" spans="2:8" x14ac:dyDescent="0.35">
      <c r="B15" s="108" t="s">
        <v>858</v>
      </c>
      <c r="C15" s="526"/>
      <c r="D15" s="379" t="s">
        <v>859</v>
      </c>
      <c r="E15" s="377">
        <v>0</v>
      </c>
      <c r="F15" s="377">
        <v>0</v>
      </c>
      <c r="G15" s="377">
        <v>0</v>
      </c>
      <c r="H15" s="377">
        <v>0</v>
      </c>
    </row>
    <row r="16" spans="2:8" x14ac:dyDescent="0.35">
      <c r="B16" s="123">
        <v>7</v>
      </c>
      <c r="C16" s="527"/>
      <c r="D16" s="381" t="s">
        <v>860</v>
      </c>
      <c r="E16" s="382">
        <v>0</v>
      </c>
      <c r="F16" s="382">
        <v>25</v>
      </c>
      <c r="G16" s="382">
        <v>0</v>
      </c>
      <c r="H16" s="382">
        <v>71</v>
      </c>
    </row>
    <row r="17" spans="2:8" x14ac:dyDescent="0.35">
      <c r="B17" s="383">
        <v>9</v>
      </c>
      <c r="C17" s="528" t="s">
        <v>861</v>
      </c>
      <c r="D17" s="384" t="s">
        <v>852</v>
      </c>
      <c r="E17" s="385">
        <v>0</v>
      </c>
      <c r="F17" s="385">
        <v>2</v>
      </c>
      <c r="G17" s="385">
        <v>0</v>
      </c>
      <c r="H17" s="385">
        <v>16</v>
      </c>
    </row>
    <row r="18" spans="2:8" x14ac:dyDescent="0.35">
      <c r="B18" s="108">
        <v>10</v>
      </c>
      <c r="C18" s="526"/>
      <c r="D18" s="376" t="s">
        <v>862</v>
      </c>
      <c r="E18" s="377">
        <v>0</v>
      </c>
      <c r="F18" s="377">
        <v>146</v>
      </c>
      <c r="G18" s="377">
        <v>0</v>
      </c>
      <c r="H18" s="377">
        <v>219</v>
      </c>
    </row>
    <row r="19" spans="2:8" x14ac:dyDescent="0.35">
      <c r="B19" s="108">
        <v>11</v>
      </c>
      <c r="C19" s="526"/>
      <c r="D19" s="379" t="s">
        <v>854</v>
      </c>
      <c r="E19" s="377">
        <v>0</v>
      </c>
      <c r="F19" s="377">
        <v>73</v>
      </c>
      <c r="G19" s="377">
        <v>0</v>
      </c>
      <c r="H19" s="377">
        <v>147</v>
      </c>
    </row>
    <row r="20" spans="2:8" x14ac:dyDescent="0.35">
      <c r="B20" s="108">
        <v>12</v>
      </c>
      <c r="C20" s="526"/>
      <c r="D20" s="386" t="s">
        <v>863</v>
      </c>
      <c r="E20" s="377">
        <v>0</v>
      </c>
      <c r="F20" s="377">
        <v>42</v>
      </c>
      <c r="G20" s="377">
        <v>0</v>
      </c>
      <c r="H20" s="377">
        <v>29</v>
      </c>
    </row>
    <row r="21" spans="2:8" x14ac:dyDescent="0.35">
      <c r="B21" s="108" t="s">
        <v>864</v>
      </c>
      <c r="C21" s="526"/>
      <c r="D21" s="380" t="s">
        <v>856</v>
      </c>
      <c r="E21" s="377">
        <v>0</v>
      </c>
      <c r="F21" s="377">
        <v>73</v>
      </c>
      <c r="G21" s="377">
        <v>0</v>
      </c>
      <c r="H21" s="377">
        <v>72</v>
      </c>
    </row>
    <row r="22" spans="2:8" x14ac:dyDescent="0.35">
      <c r="B22" s="108" t="s">
        <v>865</v>
      </c>
      <c r="C22" s="526"/>
      <c r="D22" s="386" t="s">
        <v>863</v>
      </c>
      <c r="E22" s="377">
        <v>0</v>
      </c>
      <c r="F22" s="377">
        <v>42</v>
      </c>
      <c r="G22" s="377">
        <v>0</v>
      </c>
      <c r="H22" s="377">
        <v>29</v>
      </c>
    </row>
    <row r="23" spans="2:8" ht="20" x14ac:dyDescent="0.35">
      <c r="B23" s="108" t="s">
        <v>866</v>
      </c>
      <c r="C23" s="526"/>
      <c r="D23" s="380" t="s">
        <v>857</v>
      </c>
      <c r="E23" s="377">
        <v>0</v>
      </c>
      <c r="F23" s="377">
        <v>0</v>
      </c>
      <c r="G23" s="377">
        <v>0</v>
      </c>
      <c r="H23" s="377">
        <v>0</v>
      </c>
    </row>
    <row r="24" spans="2:8" x14ac:dyDescent="0.35">
      <c r="B24" s="108" t="s">
        <v>867</v>
      </c>
      <c r="C24" s="526"/>
      <c r="D24" s="386" t="s">
        <v>863</v>
      </c>
      <c r="E24" s="377">
        <v>0</v>
      </c>
      <c r="F24" s="377">
        <v>0</v>
      </c>
      <c r="G24" s="377">
        <v>0</v>
      </c>
      <c r="H24" s="377">
        <v>0</v>
      </c>
    </row>
    <row r="25" spans="2:8" x14ac:dyDescent="0.35">
      <c r="B25" s="108" t="s">
        <v>868</v>
      </c>
      <c r="C25" s="526"/>
      <c r="D25" s="379" t="s">
        <v>859</v>
      </c>
      <c r="E25" s="377">
        <v>0</v>
      </c>
      <c r="F25" s="377">
        <v>0</v>
      </c>
      <c r="G25" s="377">
        <v>0</v>
      </c>
      <c r="H25" s="377">
        <v>0</v>
      </c>
    </row>
    <row r="26" spans="2:8" x14ac:dyDescent="0.35">
      <c r="B26" s="108" t="s">
        <v>869</v>
      </c>
      <c r="C26" s="526"/>
      <c r="D26" s="386" t="s">
        <v>863</v>
      </c>
      <c r="E26" s="377">
        <v>0</v>
      </c>
      <c r="F26" s="377">
        <v>0</v>
      </c>
      <c r="G26" s="377">
        <v>0</v>
      </c>
      <c r="H26" s="377">
        <v>0</v>
      </c>
    </row>
    <row r="27" spans="2:8" x14ac:dyDescent="0.35">
      <c r="B27" s="108">
        <v>15</v>
      </c>
      <c r="C27" s="526"/>
      <c r="D27" s="379" t="s">
        <v>860</v>
      </c>
      <c r="E27" s="377">
        <v>0</v>
      </c>
      <c r="F27" s="377">
        <v>0</v>
      </c>
      <c r="G27" s="377">
        <v>0</v>
      </c>
      <c r="H27" s="377">
        <v>0</v>
      </c>
    </row>
    <row r="28" spans="2:8" x14ac:dyDescent="0.35">
      <c r="B28" s="123">
        <v>16</v>
      </c>
      <c r="C28" s="527"/>
      <c r="D28" s="387" t="s">
        <v>863</v>
      </c>
      <c r="E28" s="382">
        <v>0</v>
      </c>
      <c r="F28" s="382">
        <v>0</v>
      </c>
      <c r="G28" s="382">
        <v>0</v>
      </c>
      <c r="H28" s="382">
        <v>0</v>
      </c>
    </row>
    <row r="29" spans="2:8" ht="15" thickBot="1" x14ac:dyDescent="0.4">
      <c r="B29" s="113">
        <v>17</v>
      </c>
      <c r="C29" s="388" t="s">
        <v>870</v>
      </c>
      <c r="D29" s="388"/>
      <c r="E29" s="389">
        <v>5</v>
      </c>
      <c r="F29" s="389">
        <v>343</v>
      </c>
      <c r="G29" s="389">
        <v>0</v>
      </c>
      <c r="H29" s="389">
        <v>766</v>
      </c>
    </row>
  </sheetData>
  <sheetProtection algorithmName="SHA-512" hashValue="A9dLVxGuycPr7sKZC36xCgnYyeFEdQR+ynH5vygHlqr6naWxTtc5X2duvfHOtrYpv4nGjkiDJLJTyLRl4VXoIw==" saltValue="rWRwRJuqz7kOsgUCJJBzpw==" spinCount="100000" sheet="1" objects="1" scenarios="1"/>
  <mergeCells count="5">
    <mergeCell ref="B6:H6"/>
    <mergeCell ref="C8:H8"/>
    <mergeCell ref="C9:D9"/>
    <mergeCell ref="C10:C16"/>
    <mergeCell ref="C17:C28"/>
  </mergeCells>
  <hyperlinks>
    <hyperlink ref="B2" location="Tartalom!A1" display="Back to contents page" xr:uid="{8AD70035-0F4F-4571-A93D-B523BA718396}"/>
    <hyperlink ref="B2:C2" location="CONTENTS!A1" display="Back to contents page" xr:uid="{C2F721B9-CEB2-4630-87F5-A889DC4A4C99}"/>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D27FF-39AE-426C-A25D-0768D542A163}">
  <sheetPr>
    <tabColor theme="9" tint="0.79998168889431442"/>
  </sheetPr>
  <dimension ref="B1:G23"/>
  <sheetViews>
    <sheetView showGridLines="0" workbookViewId="0"/>
  </sheetViews>
  <sheetFormatPr defaultRowHeight="14.5" x14ac:dyDescent="0.35"/>
  <cols>
    <col min="1" max="1" width="4.453125" customWidth="1"/>
    <col min="2" max="2" width="6.1796875" customWidth="1"/>
    <col min="3" max="3" width="62.54296875" customWidth="1"/>
    <col min="4" max="4" width="15.54296875" customWidth="1"/>
    <col min="5" max="5" width="15.453125" customWidth="1"/>
    <col min="6" max="6" width="13.81640625" customWidth="1"/>
    <col min="7" max="7" width="16.453125" customWidth="1"/>
  </cols>
  <sheetData>
    <row r="1" spans="2:7" ht="12.75" customHeight="1" x14ac:dyDescent="0.35"/>
    <row r="2" spans="2:7" x14ac:dyDescent="0.35">
      <c r="B2" s="174" t="s">
        <v>0</v>
      </c>
      <c r="C2" s="358"/>
      <c r="D2" s="358"/>
      <c r="E2" s="358"/>
      <c r="F2" s="358"/>
    </row>
    <row r="3" spans="2:7" x14ac:dyDescent="0.35">
      <c r="B3" s="1"/>
      <c r="C3" s="1"/>
      <c r="D3" s="1"/>
      <c r="E3" s="1"/>
      <c r="F3" s="1"/>
    </row>
    <row r="4" spans="2:7" ht="15.5" x14ac:dyDescent="0.35">
      <c r="B4" s="359" t="s">
        <v>871</v>
      </c>
      <c r="C4" s="2"/>
      <c r="D4" s="2"/>
      <c r="E4" s="2"/>
      <c r="F4" s="2"/>
    </row>
    <row r="5" spans="2:7" ht="2.15" customHeight="1" x14ac:dyDescent="0.35">
      <c r="B5" s="1"/>
      <c r="C5" s="1"/>
      <c r="D5" s="1"/>
      <c r="E5" s="1"/>
      <c r="F5" s="1"/>
    </row>
    <row r="6" spans="2:7" ht="2.15" customHeight="1" x14ac:dyDescent="0.35">
      <c r="B6" s="489"/>
      <c r="C6" s="489"/>
      <c r="D6" s="489"/>
      <c r="E6" s="489"/>
      <c r="F6" s="489"/>
      <c r="G6" s="489"/>
    </row>
    <row r="7" spans="2:7" ht="2.15" customHeight="1" x14ac:dyDescent="0.35">
      <c r="B7" s="360"/>
      <c r="C7" s="361"/>
      <c r="D7" s="361"/>
      <c r="E7" s="361"/>
      <c r="F7" s="361"/>
    </row>
    <row r="8" spans="2:7" ht="15" thickBot="1" x14ac:dyDescent="0.4">
      <c r="B8" s="32"/>
      <c r="C8" s="448" t="str">
        <f>Contents!B3</f>
        <v>31.12.2023</v>
      </c>
      <c r="D8" s="448"/>
      <c r="E8" s="448"/>
      <c r="F8" s="448"/>
      <c r="G8" s="448"/>
    </row>
    <row r="9" spans="2:7" ht="41.25" customHeight="1" thickBot="1" x14ac:dyDescent="0.4">
      <c r="C9" s="391" t="s">
        <v>846</v>
      </c>
      <c r="D9" s="355" t="s">
        <v>847</v>
      </c>
      <c r="E9" s="355" t="s">
        <v>848</v>
      </c>
      <c r="F9" s="375" t="s">
        <v>849</v>
      </c>
      <c r="G9" s="375" t="s">
        <v>850</v>
      </c>
    </row>
    <row r="10" spans="2:7" x14ac:dyDescent="0.35">
      <c r="C10" s="250" t="s">
        <v>872</v>
      </c>
      <c r="D10" s="392"/>
      <c r="E10" s="392"/>
      <c r="F10" s="392"/>
      <c r="G10" s="393"/>
    </row>
    <row r="11" spans="2:7" x14ac:dyDescent="0.35">
      <c r="C11" s="376" t="s">
        <v>873</v>
      </c>
      <c r="D11" s="377">
        <v>0</v>
      </c>
      <c r="E11" s="377">
        <v>0</v>
      </c>
      <c r="F11" s="377">
        <v>0</v>
      </c>
      <c r="G11" s="377">
        <v>0</v>
      </c>
    </row>
    <row r="12" spans="2:7" x14ac:dyDescent="0.35">
      <c r="C12" s="376" t="s">
        <v>874</v>
      </c>
      <c r="D12" s="377">
        <v>0</v>
      </c>
      <c r="E12" s="377">
        <v>0</v>
      </c>
      <c r="F12" s="377">
        <v>0</v>
      </c>
      <c r="G12" s="377">
        <v>0</v>
      </c>
    </row>
    <row r="13" spans="2:7" ht="21.5" customHeight="1" x14ac:dyDescent="0.35">
      <c r="C13" s="394" t="s">
        <v>875</v>
      </c>
      <c r="D13" s="395">
        <v>0</v>
      </c>
      <c r="E13" s="395">
        <v>0</v>
      </c>
      <c r="F13" s="395">
        <v>0</v>
      </c>
      <c r="G13" s="395">
        <v>0</v>
      </c>
    </row>
    <row r="14" spans="2:7" ht="28.5" customHeight="1" x14ac:dyDescent="0.35">
      <c r="C14" s="397" t="s">
        <v>876</v>
      </c>
      <c r="D14" s="398"/>
      <c r="E14" s="398"/>
      <c r="F14" s="398"/>
      <c r="G14" s="398"/>
    </row>
    <row r="15" spans="2:7" ht="20" customHeight="1" x14ac:dyDescent="0.35">
      <c r="C15" s="399" t="s">
        <v>877</v>
      </c>
      <c r="D15" s="377">
        <v>0</v>
      </c>
      <c r="E15" s="377">
        <v>0</v>
      </c>
      <c r="F15" s="377">
        <v>0</v>
      </c>
      <c r="G15" s="377">
        <v>0</v>
      </c>
    </row>
    <row r="16" spans="2:7" ht="21.5" customHeight="1" x14ac:dyDescent="0.35">
      <c r="C16" s="400" t="s">
        <v>878</v>
      </c>
      <c r="D16" s="395">
        <v>0</v>
      </c>
      <c r="E16" s="395">
        <v>0</v>
      </c>
      <c r="F16" s="395">
        <v>0</v>
      </c>
      <c r="G16" s="395">
        <v>0</v>
      </c>
    </row>
    <row r="17" spans="3:7" x14ac:dyDescent="0.35">
      <c r="C17" s="401" t="s">
        <v>879</v>
      </c>
      <c r="D17" s="398"/>
      <c r="E17" s="398"/>
      <c r="F17" s="398"/>
      <c r="G17" s="398"/>
    </row>
    <row r="18" spans="3:7" x14ac:dyDescent="0.35">
      <c r="C18" s="376" t="s">
        <v>880</v>
      </c>
      <c r="D18" s="377">
        <v>0</v>
      </c>
      <c r="E18" s="377">
        <v>0</v>
      </c>
      <c r="F18" s="377">
        <v>0</v>
      </c>
      <c r="G18" s="377">
        <v>1</v>
      </c>
    </row>
    <row r="19" spans="3:7" x14ac:dyDescent="0.35">
      <c r="C19" s="376" t="s">
        <v>881</v>
      </c>
      <c r="D19" s="377">
        <v>0</v>
      </c>
      <c r="E19" s="377">
        <v>0</v>
      </c>
      <c r="F19" s="377">
        <v>0</v>
      </c>
      <c r="G19" s="377">
        <v>1</v>
      </c>
    </row>
    <row r="20" spans="3:7" x14ac:dyDescent="0.35">
      <c r="C20" s="379" t="s">
        <v>882</v>
      </c>
      <c r="D20" s="377">
        <v>0</v>
      </c>
      <c r="E20" s="377">
        <v>0</v>
      </c>
      <c r="F20" s="377">
        <v>0</v>
      </c>
      <c r="G20" s="377">
        <v>1</v>
      </c>
    </row>
    <row r="21" spans="3:7" x14ac:dyDescent="0.35">
      <c r="C21" s="380" t="s">
        <v>883</v>
      </c>
      <c r="D21" s="377">
        <v>0</v>
      </c>
      <c r="E21" s="377">
        <v>0</v>
      </c>
      <c r="F21" s="377">
        <v>0</v>
      </c>
      <c r="G21" s="377">
        <v>0</v>
      </c>
    </row>
    <row r="22" spans="3:7" ht="25" customHeight="1" x14ac:dyDescent="0.35">
      <c r="C22" s="380" t="s">
        <v>884</v>
      </c>
      <c r="D22" s="377">
        <v>0</v>
      </c>
      <c r="E22" s="377">
        <v>0</v>
      </c>
      <c r="F22" s="377">
        <v>0</v>
      </c>
      <c r="G22" s="377">
        <v>1</v>
      </c>
    </row>
    <row r="23" spans="3:7" ht="15" thickBot="1" x14ac:dyDescent="0.4">
      <c r="C23" s="402" t="s">
        <v>885</v>
      </c>
      <c r="D23" s="389">
        <v>0</v>
      </c>
      <c r="E23" s="389">
        <v>0</v>
      </c>
      <c r="F23" s="389">
        <v>0</v>
      </c>
      <c r="G23" s="389">
        <v>1</v>
      </c>
    </row>
  </sheetData>
  <sheetProtection algorithmName="SHA-512" hashValue="Yz+fMNVZf1kbV7SJlpYqJI2TGETLDSmuupwuniTjiNOQRmh2o6RGuvmQh8ft2FsMR/BlV7iy1iGhh19KyvVVYA==" saltValue="jGa6afpaV4wTHoudSmo+lg==" spinCount="100000" sheet="1" objects="1" scenarios="1"/>
  <mergeCells count="2">
    <mergeCell ref="B6:G6"/>
    <mergeCell ref="C8:G8"/>
  </mergeCells>
  <hyperlinks>
    <hyperlink ref="B2" location="CONTENTS!A1" display="Back to contents page" xr:uid="{69502747-358E-4236-9BC9-D62C5AEC0978}"/>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223FA-43BF-4F84-95AD-EE5B1FA56EC6}">
  <sheetPr>
    <tabColor theme="9" tint="0.79998168889431442"/>
  </sheetPr>
  <dimension ref="B1:K34"/>
  <sheetViews>
    <sheetView showGridLines="0" workbookViewId="0"/>
  </sheetViews>
  <sheetFormatPr defaultRowHeight="14.5" x14ac:dyDescent="0.35"/>
  <cols>
    <col min="1" max="1" width="4.453125" customWidth="1"/>
    <col min="2" max="2" width="6.1796875" customWidth="1"/>
    <col min="3" max="3" width="46.81640625" customWidth="1"/>
    <col min="4" max="4" width="21.1796875" customWidth="1"/>
    <col min="5" max="5" width="15.453125" customWidth="1"/>
    <col min="6" max="6" width="13.81640625" customWidth="1"/>
    <col min="7" max="7" width="25.1796875" customWidth="1"/>
    <col min="8" max="8" width="22" customWidth="1"/>
    <col min="9" max="9" width="23.1796875" customWidth="1"/>
    <col min="10" max="10" width="18" customWidth="1"/>
    <col min="11" max="11" width="20.81640625" customWidth="1"/>
  </cols>
  <sheetData>
    <row r="1" spans="2:11" ht="12.75" customHeight="1" x14ac:dyDescent="0.35"/>
    <row r="2" spans="2:11" x14ac:dyDescent="0.35">
      <c r="B2" s="174" t="s">
        <v>0</v>
      </c>
      <c r="C2" s="358"/>
      <c r="D2" s="358"/>
      <c r="E2" s="358"/>
      <c r="F2" s="358"/>
      <c r="G2" s="358"/>
      <c r="H2" s="358"/>
      <c r="I2" s="358"/>
      <c r="J2" s="358"/>
    </row>
    <row r="3" spans="2:11" x14ac:dyDescent="0.35">
      <c r="B3" s="1"/>
      <c r="C3" s="1"/>
      <c r="D3" s="1"/>
      <c r="E3" s="1"/>
      <c r="F3" s="1"/>
      <c r="G3" s="1"/>
      <c r="H3" s="1"/>
      <c r="I3" s="1"/>
      <c r="J3" s="1"/>
    </row>
    <row r="4" spans="2:11" ht="15.5" x14ac:dyDescent="0.35">
      <c r="B4" s="359" t="s">
        <v>886</v>
      </c>
      <c r="C4" s="2"/>
      <c r="D4" s="2"/>
      <c r="E4" s="2"/>
      <c r="F4" s="2"/>
      <c r="G4" s="2"/>
      <c r="H4" s="2"/>
      <c r="I4" s="2"/>
      <c r="J4" s="2"/>
    </row>
    <row r="5" spans="2:11" ht="2.15" customHeight="1" x14ac:dyDescent="0.35">
      <c r="B5" s="1"/>
      <c r="C5" s="1"/>
      <c r="D5" s="1"/>
      <c r="E5" s="1"/>
      <c r="F5" s="1"/>
      <c r="G5" s="1"/>
      <c r="H5" s="1"/>
      <c r="I5" s="1"/>
      <c r="J5" s="1"/>
    </row>
    <row r="6" spans="2:11" ht="2.15" customHeight="1" x14ac:dyDescent="0.35">
      <c r="B6" s="489"/>
      <c r="C6" s="489"/>
      <c r="D6" s="489"/>
      <c r="E6" s="489"/>
      <c r="F6" s="489"/>
      <c r="G6" s="489"/>
      <c r="H6" s="489"/>
      <c r="I6" s="489"/>
      <c r="J6" s="489"/>
      <c r="K6" s="489"/>
    </row>
    <row r="7" spans="2:11" ht="2.15" customHeight="1" x14ac:dyDescent="0.35">
      <c r="B7" s="360"/>
      <c r="C7" s="361"/>
      <c r="D7" s="361"/>
      <c r="E7" s="361"/>
      <c r="F7" s="361"/>
      <c r="G7" s="361"/>
      <c r="H7" s="361"/>
      <c r="I7" s="361"/>
      <c r="J7" s="361"/>
    </row>
    <row r="8" spans="2:11" ht="15" thickBot="1" x14ac:dyDescent="0.4">
      <c r="B8" s="32"/>
      <c r="C8" s="448" t="str">
        <f>Contents!B3</f>
        <v>31.12.2023</v>
      </c>
      <c r="D8" s="448"/>
      <c r="E8" s="448"/>
      <c r="F8" s="448"/>
      <c r="G8" s="448"/>
      <c r="H8" s="448"/>
      <c r="I8" s="448"/>
      <c r="J8" s="448"/>
      <c r="K8" s="448"/>
    </row>
    <row r="9" spans="2:11" ht="89" customHeight="1" thickBot="1" x14ac:dyDescent="0.4">
      <c r="C9" s="391" t="s">
        <v>846</v>
      </c>
      <c r="D9" s="355" t="s">
        <v>887</v>
      </c>
      <c r="E9" s="355" t="s">
        <v>888</v>
      </c>
      <c r="F9" s="375" t="s">
        <v>889</v>
      </c>
      <c r="G9" s="375" t="s">
        <v>890</v>
      </c>
      <c r="H9" s="375" t="s">
        <v>891</v>
      </c>
      <c r="I9" s="375" t="s">
        <v>892</v>
      </c>
      <c r="J9" s="375" t="s">
        <v>893</v>
      </c>
      <c r="K9" s="375" t="s">
        <v>894</v>
      </c>
    </row>
    <row r="10" spans="2:11" x14ac:dyDescent="0.35">
      <c r="C10" s="403" t="s">
        <v>847</v>
      </c>
      <c r="D10" s="404">
        <v>0</v>
      </c>
      <c r="E10" s="404">
        <v>0</v>
      </c>
      <c r="F10" s="404">
        <v>0</v>
      </c>
      <c r="G10" s="404">
        <v>0</v>
      </c>
      <c r="H10" s="404">
        <v>0</v>
      </c>
      <c r="I10" s="404">
        <v>0</v>
      </c>
      <c r="J10" s="404">
        <v>0</v>
      </c>
      <c r="K10" s="405">
        <v>0</v>
      </c>
    </row>
    <row r="11" spans="2:11" x14ac:dyDescent="0.35">
      <c r="C11" s="379" t="s">
        <v>895</v>
      </c>
      <c r="D11" s="377">
        <v>0</v>
      </c>
      <c r="E11" s="377">
        <v>0</v>
      </c>
      <c r="F11" s="377">
        <v>0</v>
      </c>
      <c r="G11" s="377">
        <v>0</v>
      </c>
      <c r="H11" s="377">
        <v>0</v>
      </c>
      <c r="I11" s="377"/>
      <c r="J11" s="377">
        <v>0</v>
      </c>
      <c r="K11" s="378"/>
    </row>
    <row r="12" spans="2:11" x14ac:dyDescent="0.35">
      <c r="C12" s="379" t="s">
        <v>896</v>
      </c>
      <c r="D12" s="377">
        <v>0</v>
      </c>
      <c r="E12" s="377">
        <v>0</v>
      </c>
      <c r="F12" s="377">
        <v>0</v>
      </c>
      <c r="G12" s="377">
        <v>0</v>
      </c>
      <c r="H12" s="377">
        <v>0</v>
      </c>
      <c r="I12" s="377">
        <v>0</v>
      </c>
      <c r="J12" s="377">
        <v>0</v>
      </c>
      <c r="K12" s="378">
        <v>0</v>
      </c>
    </row>
    <row r="13" spans="2:11" x14ac:dyDescent="0.35">
      <c r="C13" s="380" t="s">
        <v>897</v>
      </c>
      <c r="D13" s="377">
        <v>0</v>
      </c>
      <c r="E13" s="377">
        <v>0</v>
      </c>
      <c r="F13" s="377">
        <v>0</v>
      </c>
      <c r="G13" s="377">
        <v>0</v>
      </c>
      <c r="H13" s="377">
        <v>0</v>
      </c>
      <c r="I13" s="377">
        <v>0</v>
      </c>
      <c r="J13" s="377">
        <v>0</v>
      </c>
      <c r="K13" s="378">
        <v>0</v>
      </c>
    </row>
    <row r="14" spans="2:11" x14ac:dyDescent="0.35">
      <c r="C14" s="380" t="s">
        <v>898</v>
      </c>
      <c r="D14" s="377">
        <v>0</v>
      </c>
      <c r="E14" s="377">
        <v>0</v>
      </c>
      <c r="F14" s="377">
        <v>0</v>
      </c>
      <c r="G14" s="377">
        <v>0</v>
      </c>
      <c r="H14" s="377">
        <v>0</v>
      </c>
      <c r="I14" s="377">
        <v>0</v>
      </c>
      <c r="J14" s="377">
        <v>0</v>
      </c>
      <c r="K14" s="378">
        <v>0</v>
      </c>
    </row>
    <row r="15" spans="2:11" x14ac:dyDescent="0.35">
      <c r="C15" s="406" t="s">
        <v>899</v>
      </c>
      <c r="D15" s="395">
        <v>0</v>
      </c>
      <c r="E15" s="395">
        <v>0</v>
      </c>
      <c r="F15" s="395">
        <v>0</v>
      </c>
      <c r="G15" s="395">
        <v>0</v>
      </c>
      <c r="H15" s="395">
        <v>0</v>
      </c>
      <c r="I15" s="395">
        <v>0</v>
      </c>
      <c r="J15" s="395">
        <v>0</v>
      </c>
      <c r="K15" s="396">
        <v>0</v>
      </c>
    </row>
    <row r="16" spans="2:11" x14ac:dyDescent="0.35">
      <c r="C16" s="407" t="s">
        <v>848</v>
      </c>
      <c r="D16" s="408">
        <v>162</v>
      </c>
      <c r="E16" s="408">
        <v>56</v>
      </c>
      <c r="F16" s="408">
        <v>106</v>
      </c>
      <c r="G16" s="408">
        <v>0</v>
      </c>
      <c r="H16" s="408">
        <v>0</v>
      </c>
      <c r="I16" s="408">
        <v>-2</v>
      </c>
      <c r="J16" s="408">
        <v>56</v>
      </c>
      <c r="K16" s="409">
        <v>8</v>
      </c>
    </row>
    <row r="17" spans="3:11" x14ac:dyDescent="0.35">
      <c r="C17" s="379" t="s">
        <v>895</v>
      </c>
      <c r="D17" s="377">
        <v>81</v>
      </c>
      <c r="E17" s="377">
        <v>28</v>
      </c>
      <c r="F17" s="377">
        <v>53</v>
      </c>
      <c r="G17" s="377">
        <v>0</v>
      </c>
      <c r="H17" s="377">
        <v>0</v>
      </c>
      <c r="I17" s="377"/>
      <c r="J17" s="377">
        <v>28</v>
      </c>
      <c r="K17" s="378"/>
    </row>
    <row r="18" spans="3:11" x14ac:dyDescent="0.35">
      <c r="C18" s="379" t="s">
        <v>896</v>
      </c>
      <c r="D18" s="377">
        <v>81</v>
      </c>
      <c r="E18" s="377">
        <v>28</v>
      </c>
      <c r="F18" s="377">
        <v>53</v>
      </c>
      <c r="G18" s="377">
        <v>0</v>
      </c>
      <c r="H18" s="377">
        <v>0</v>
      </c>
      <c r="I18" s="377">
        <v>-2</v>
      </c>
      <c r="J18" s="377">
        <v>28</v>
      </c>
      <c r="K18" s="378">
        <v>8</v>
      </c>
    </row>
    <row r="19" spans="3:11" x14ac:dyDescent="0.35">
      <c r="C19" s="380" t="s">
        <v>897</v>
      </c>
      <c r="D19" s="377">
        <v>0</v>
      </c>
      <c r="E19" s="377">
        <v>0</v>
      </c>
      <c r="F19" s="377">
        <v>0</v>
      </c>
      <c r="G19" s="377">
        <v>0</v>
      </c>
      <c r="H19" s="377">
        <v>0</v>
      </c>
      <c r="I19" s="377">
        <v>0</v>
      </c>
      <c r="J19" s="377">
        <v>0</v>
      </c>
      <c r="K19" s="378">
        <v>0</v>
      </c>
    </row>
    <row r="20" spans="3:11" x14ac:dyDescent="0.35">
      <c r="C20" s="380" t="s">
        <v>898</v>
      </c>
      <c r="D20" s="377">
        <v>0</v>
      </c>
      <c r="E20" s="377">
        <v>0</v>
      </c>
      <c r="F20" s="377">
        <v>0</v>
      </c>
      <c r="G20" s="377">
        <v>0</v>
      </c>
      <c r="H20" s="377">
        <v>0</v>
      </c>
      <c r="I20" s="377">
        <v>0</v>
      </c>
      <c r="J20" s="377">
        <v>0</v>
      </c>
      <c r="K20" s="378">
        <v>0</v>
      </c>
    </row>
    <row r="21" spans="3:11" x14ac:dyDescent="0.35">
      <c r="C21" s="406" t="s">
        <v>899</v>
      </c>
      <c r="D21" s="395">
        <v>0</v>
      </c>
      <c r="E21" s="395">
        <v>0</v>
      </c>
      <c r="F21" s="395">
        <v>0</v>
      </c>
      <c r="G21" s="395">
        <v>0</v>
      </c>
      <c r="H21" s="395">
        <v>0</v>
      </c>
      <c r="I21" s="395">
        <v>0</v>
      </c>
      <c r="J21" s="395">
        <v>0</v>
      </c>
      <c r="K21" s="396">
        <v>0</v>
      </c>
    </row>
    <row r="22" spans="3:11" x14ac:dyDescent="0.35">
      <c r="C22" s="407" t="s">
        <v>849</v>
      </c>
      <c r="D22" s="408">
        <v>0</v>
      </c>
      <c r="E22" s="408">
        <v>0</v>
      </c>
      <c r="F22" s="408">
        <v>0</v>
      </c>
      <c r="G22" s="408">
        <v>0</v>
      </c>
      <c r="H22" s="408">
        <v>0</v>
      </c>
      <c r="I22" s="408">
        <v>0</v>
      </c>
      <c r="J22" s="408">
        <v>0</v>
      </c>
      <c r="K22" s="409">
        <v>0</v>
      </c>
    </row>
    <row r="23" spans="3:11" x14ac:dyDescent="0.35">
      <c r="C23" s="379" t="s">
        <v>895</v>
      </c>
      <c r="D23" s="377">
        <v>0</v>
      </c>
      <c r="E23" s="377">
        <v>0</v>
      </c>
      <c r="F23" s="377">
        <v>0</v>
      </c>
      <c r="G23" s="377">
        <v>0</v>
      </c>
      <c r="H23" s="377">
        <v>0</v>
      </c>
      <c r="I23" s="377"/>
      <c r="J23" s="377">
        <v>0</v>
      </c>
      <c r="K23" s="378"/>
    </row>
    <row r="24" spans="3:11" x14ac:dyDescent="0.35">
      <c r="C24" s="379" t="s">
        <v>896</v>
      </c>
      <c r="D24" s="377">
        <v>0</v>
      </c>
      <c r="E24" s="377">
        <v>0</v>
      </c>
      <c r="F24" s="377">
        <v>0</v>
      </c>
      <c r="G24" s="377">
        <v>0</v>
      </c>
      <c r="H24" s="377">
        <v>0</v>
      </c>
      <c r="I24" s="377">
        <v>0</v>
      </c>
      <c r="J24" s="377">
        <v>0</v>
      </c>
      <c r="K24" s="378">
        <v>0</v>
      </c>
    </row>
    <row r="25" spans="3:11" x14ac:dyDescent="0.35">
      <c r="C25" s="380" t="s">
        <v>897</v>
      </c>
      <c r="D25" s="377">
        <v>0</v>
      </c>
      <c r="E25" s="377">
        <v>0</v>
      </c>
      <c r="F25" s="377">
        <v>0</v>
      </c>
      <c r="G25" s="377">
        <v>0</v>
      </c>
      <c r="H25" s="377">
        <v>0</v>
      </c>
      <c r="I25" s="377">
        <v>0</v>
      </c>
      <c r="J25" s="377">
        <v>0</v>
      </c>
      <c r="K25" s="378">
        <v>0</v>
      </c>
    </row>
    <row r="26" spans="3:11" x14ac:dyDescent="0.35">
      <c r="C26" s="380" t="s">
        <v>898</v>
      </c>
      <c r="D26" s="377">
        <v>0</v>
      </c>
      <c r="E26" s="377">
        <v>0</v>
      </c>
      <c r="F26" s="377">
        <v>0</v>
      </c>
      <c r="G26" s="377">
        <v>0</v>
      </c>
      <c r="H26" s="377">
        <v>0</v>
      </c>
      <c r="I26" s="377">
        <v>0</v>
      </c>
      <c r="J26" s="377">
        <v>0</v>
      </c>
      <c r="K26" s="378">
        <v>0</v>
      </c>
    </row>
    <row r="27" spans="3:11" x14ac:dyDescent="0.35">
      <c r="C27" s="406" t="s">
        <v>899</v>
      </c>
      <c r="D27" s="395">
        <v>0</v>
      </c>
      <c r="E27" s="395">
        <v>0</v>
      </c>
      <c r="F27" s="395">
        <v>0</v>
      </c>
      <c r="G27" s="395">
        <v>0</v>
      </c>
      <c r="H27" s="395">
        <v>0</v>
      </c>
      <c r="I27" s="395">
        <v>0</v>
      </c>
      <c r="J27" s="395">
        <v>0</v>
      </c>
      <c r="K27" s="396">
        <v>0</v>
      </c>
    </row>
    <row r="28" spans="3:11" x14ac:dyDescent="0.35">
      <c r="C28" s="407" t="s">
        <v>850</v>
      </c>
      <c r="D28" s="408">
        <v>120</v>
      </c>
      <c r="E28" s="408">
        <v>28</v>
      </c>
      <c r="F28" s="408">
        <v>92</v>
      </c>
      <c r="G28" s="408">
        <v>0</v>
      </c>
      <c r="H28" s="408">
        <v>0</v>
      </c>
      <c r="I28" s="408">
        <v>-1</v>
      </c>
      <c r="J28" s="408">
        <v>28</v>
      </c>
      <c r="K28" s="409">
        <v>0</v>
      </c>
    </row>
    <row r="29" spans="3:11" x14ac:dyDescent="0.35">
      <c r="C29" s="379" t="s">
        <v>895</v>
      </c>
      <c r="D29" s="377">
        <v>60</v>
      </c>
      <c r="E29" s="377">
        <v>14</v>
      </c>
      <c r="F29" s="377">
        <v>46</v>
      </c>
      <c r="G29" s="377">
        <v>0</v>
      </c>
      <c r="H29" s="377">
        <v>0</v>
      </c>
      <c r="I29" s="377"/>
      <c r="J29" s="377">
        <v>14</v>
      </c>
      <c r="K29" s="378"/>
    </row>
    <row r="30" spans="3:11" x14ac:dyDescent="0.35">
      <c r="C30" s="379" t="s">
        <v>896</v>
      </c>
      <c r="D30" s="377">
        <v>60</v>
      </c>
      <c r="E30" s="377">
        <v>14</v>
      </c>
      <c r="F30" s="377">
        <v>46</v>
      </c>
      <c r="G30" s="377">
        <v>0</v>
      </c>
      <c r="H30" s="377">
        <v>0</v>
      </c>
      <c r="I30" s="377">
        <v>-1</v>
      </c>
      <c r="J30" s="377">
        <v>14</v>
      </c>
      <c r="K30" s="378">
        <v>0</v>
      </c>
    </row>
    <row r="31" spans="3:11" x14ac:dyDescent="0.35">
      <c r="C31" s="380" t="s">
        <v>897</v>
      </c>
      <c r="D31" s="377">
        <v>0</v>
      </c>
      <c r="E31" s="377">
        <v>0</v>
      </c>
      <c r="F31" s="377">
        <v>0</v>
      </c>
      <c r="G31" s="377">
        <v>0</v>
      </c>
      <c r="H31" s="377">
        <v>0</v>
      </c>
      <c r="I31" s="377">
        <v>0</v>
      </c>
      <c r="J31" s="377">
        <v>0</v>
      </c>
      <c r="K31" s="378">
        <v>0</v>
      </c>
    </row>
    <row r="32" spans="3:11" x14ac:dyDescent="0.35">
      <c r="C32" s="380" t="s">
        <v>898</v>
      </c>
      <c r="D32" s="377">
        <v>0</v>
      </c>
      <c r="E32" s="377">
        <v>0</v>
      </c>
      <c r="F32" s="377">
        <v>0</v>
      </c>
      <c r="G32" s="377">
        <v>0</v>
      </c>
      <c r="H32" s="377">
        <v>0</v>
      </c>
      <c r="I32" s="377">
        <v>0</v>
      </c>
      <c r="J32" s="377">
        <v>0</v>
      </c>
      <c r="K32" s="378">
        <v>0</v>
      </c>
    </row>
    <row r="33" spans="3:11" x14ac:dyDescent="0.35">
      <c r="C33" s="406" t="s">
        <v>899</v>
      </c>
      <c r="D33" s="395">
        <v>0</v>
      </c>
      <c r="E33" s="395">
        <v>0</v>
      </c>
      <c r="F33" s="395">
        <v>0</v>
      </c>
      <c r="G33" s="395">
        <v>0</v>
      </c>
      <c r="H33" s="395">
        <v>0</v>
      </c>
      <c r="I33" s="395">
        <v>0</v>
      </c>
      <c r="J33" s="395">
        <v>0</v>
      </c>
      <c r="K33" s="396">
        <v>0</v>
      </c>
    </row>
    <row r="34" spans="3:11" ht="15" thickBot="1" x14ac:dyDescent="0.4">
      <c r="C34" s="410" t="s">
        <v>900</v>
      </c>
      <c r="D34" s="389">
        <v>282</v>
      </c>
      <c r="E34" s="389">
        <v>84</v>
      </c>
      <c r="F34" s="389">
        <v>198</v>
      </c>
      <c r="G34" s="389">
        <v>0</v>
      </c>
      <c r="H34" s="389">
        <v>0</v>
      </c>
      <c r="I34" s="389">
        <v>-3</v>
      </c>
      <c r="J34" s="389">
        <v>84</v>
      </c>
      <c r="K34" s="390">
        <v>8</v>
      </c>
    </row>
  </sheetData>
  <sheetProtection algorithmName="SHA-512" hashValue="YzaeT0/NOBRNbewJZsV9hqYbPaMExJbLtqdGHxNoxxwcsEfVgUi+NsYYi0e2nUFNFui+s8RB+F1fdwGo9ZA0gQ==" saltValue="n7w5GXI43q1vGsJjmJwwSQ==" spinCount="100000" sheet="1" objects="1" scenarios="1"/>
  <mergeCells count="2">
    <mergeCell ref="B6:K6"/>
    <mergeCell ref="C8:K8"/>
  </mergeCells>
  <hyperlinks>
    <hyperlink ref="B2" location="CONTENTS!A1" display="Back to contents page" xr:uid="{FD9737BD-E29B-4CB9-A18A-818BB5164D49}"/>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B6DE-2AC3-49E6-9CA8-328B84A7AA29}">
  <sheetPr>
    <tabColor theme="9" tint="0.79998168889431442"/>
  </sheetPr>
  <dimension ref="B1:D21"/>
  <sheetViews>
    <sheetView showGridLines="0" workbookViewId="0"/>
  </sheetViews>
  <sheetFormatPr defaultRowHeight="14.5" x14ac:dyDescent="0.35"/>
  <cols>
    <col min="1" max="1" width="4.453125" customWidth="1"/>
    <col min="2" max="2" width="6.1796875" customWidth="1"/>
    <col min="3" max="3" width="36.1796875" customWidth="1"/>
    <col min="4" max="4" width="27.1796875" customWidth="1"/>
  </cols>
  <sheetData>
    <row r="1" spans="2:4" ht="12.75" customHeight="1" x14ac:dyDescent="0.35"/>
    <row r="2" spans="2:4" x14ac:dyDescent="0.35">
      <c r="B2" s="174" t="s">
        <v>0</v>
      </c>
      <c r="C2" s="358"/>
      <c r="D2" s="358"/>
    </row>
    <row r="3" spans="2:4" x14ac:dyDescent="0.35">
      <c r="B3" s="1"/>
      <c r="C3" s="1"/>
      <c r="D3" s="1"/>
    </row>
    <row r="4" spans="2:4" ht="15.5" x14ac:dyDescent="0.35">
      <c r="B4" s="359" t="s">
        <v>901</v>
      </c>
      <c r="C4" s="2"/>
      <c r="D4" s="2"/>
    </row>
    <row r="5" spans="2:4" ht="2.15" customHeight="1" x14ac:dyDescent="0.35">
      <c r="B5" s="1"/>
      <c r="C5" s="1"/>
      <c r="D5" s="1"/>
    </row>
    <row r="6" spans="2:4" ht="2.15" customHeight="1" x14ac:dyDescent="0.35">
      <c r="B6" s="489"/>
      <c r="C6" s="489"/>
      <c r="D6" s="489"/>
    </row>
    <row r="7" spans="2:4" ht="2.15" customHeight="1" x14ac:dyDescent="0.35">
      <c r="B7" s="360"/>
      <c r="C7" s="361"/>
      <c r="D7" s="361"/>
    </row>
    <row r="8" spans="2:4" ht="15" thickBot="1" x14ac:dyDescent="0.4">
      <c r="B8" s="32"/>
      <c r="C8" s="448" t="str">
        <f>Contents!B3</f>
        <v>31.12.2023</v>
      </c>
      <c r="D8" s="448"/>
    </row>
    <row r="9" spans="2:4" ht="30.5" customHeight="1" thickBot="1" x14ac:dyDescent="0.4">
      <c r="C9" s="411" t="s">
        <v>902</v>
      </c>
      <c r="D9" s="355" t="s">
        <v>903</v>
      </c>
    </row>
    <row r="10" spans="2:4" x14ac:dyDescent="0.35">
      <c r="C10" s="403" t="s">
        <v>904</v>
      </c>
      <c r="D10" s="404">
        <v>0</v>
      </c>
    </row>
    <row r="11" spans="2:4" x14ac:dyDescent="0.35">
      <c r="C11" s="376" t="s">
        <v>905</v>
      </c>
      <c r="D11" s="377">
        <v>0</v>
      </c>
    </row>
    <row r="12" spans="2:4" x14ac:dyDescent="0.35">
      <c r="C12" s="376" t="s">
        <v>906</v>
      </c>
      <c r="D12" s="377">
        <v>0</v>
      </c>
    </row>
    <row r="13" spans="2:4" x14ac:dyDescent="0.35">
      <c r="C13" s="399" t="s">
        <v>907</v>
      </c>
      <c r="D13" s="377">
        <v>0</v>
      </c>
    </row>
    <row r="14" spans="2:4" x14ac:dyDescent="0.35">
      <c r="C14" s="399" t="s">
        <v>908</v>
      </c>
      <c r="D14" s="377">
        <v>0</v>
      </c>
    </row>
    <row r="15" spans="2:4" x14ac:dyDescent="0.35">
      <c r="C15" s="376" t="s">
        <v>909</v>
      </c>
      <c r="D15" s="377">
        <v>0</v>
      </c>
    </row>
    <row r="16" spans="2:4" x14ac:dyDescent="0.35">
      <c r="C16" s="376" t="s">
        <v>910</v>
      </c>
      <c r="D16" s="377">
        <v>0</v>
      </c>
    </row>
    <row r="17" spans="3:4" x14ac:dyDescent="0.35">
      <c r="C17" s="376" t="s">
        <v>911</v>
      </c>
      <c r="D17" s="377">
        <v>0</v>
      </c>
    </row>
    <row r="18" spans="3:4" x14ac:dyDescent="0.35">
      <c r="C18" s="376" t="s">
        <v>912</v>
      </c>
      <c r="D18" s="377">
        <v>0</v>
      </c>
    </row>
    <row r="19" spans="3:4" x14ac:dyDescent="0.35">
      <c r="C19" s="399" t="s">
        <v>913</v>
      </c>
      <c r="D19" s="377">
        <v>0</v>
      </c>
    </row>
    <row r="20" spans="3:4" x14ac:dyDescent="0.35">
      <c r="C20" s="399" t="s">
        <v>914</v>
      </c>
      <c r="D20" s="377">
        <v>0</v>
      </c>
    </row>
    <row r="21" spans="3:4" ht="20.5" thickBot="1" x14ac:dyDescent="0.4">
      <c r="C21" s="412" t="s">
        <v>915</v>
      </c>
      <c r="D21" s="389"/>
    </row>
  </sheetData>
  <sheetProtection algorithmName="SHA-512" hashValue="cDblgMmDyM0IgKgyKDO8L7NVNOA0ArfjwcaZ5v4YUzRY6geBl7by5HBnrEMBhSNIycSX73hQGcLI7PwLoorcAw==" saltValue="AMj1jRxjUtq/KCNwQ4Q7sA==" spinCount="100000" sheet="1" objects="1" scenarios="1"/>
  <mergeCells count="2">
    <mergeCell ref="B6:D6"/>
    <mergeCell ref="C8:D8"/>
  </mergeCells>
  <hyperlinks>
    <hyperlink ref="B2" location="CONTENTS!A1" display="Back to contents page" xr:uid="{537BB4C6-0392-42B0-B598-2A8705943237}"/>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2DC43-3369-4E35-A6F8-CEE09134CBF9}">
  <sheetPr>
    <tabColor theme="9" tint="0.79998168889431442"/>
  </sheetPr>
  <dimension ref="B1:M17"/>
  <sheetViews>
    <sheetView showGridLines="0" workbookViewId="0"/>
  </sheetViews>
  <sheetFormatPr defaultRowHeight="14.5" x14ac:dyDescent="0.35"/>
  <cols>
    <col min="1" max="1" width="4.453125" customWidth="1"/>
    <col min="2" max="2" width="6.1796875" customWidth="1"/>
    <col min="3" max="3" width="36.1796875" customWidth="1"/>
    <col min="4" max="13" width="15.81640625" customWidth="1"/>
  </cols>
  <sheetData>
    <row r="1" spans="2:13" ht="12.75" customHeight="1" x14ac:dyDescent="0.35"/>
    <row r="2" spans="2:13" x14ac:dyDescent="0.35">
      <c r="B2" s="174" t="s">
        <v>0</v>
      </c>
      <c r="C2" s="358"/>
      <c r="D2" s="358"/>
      <c r="E2" s="358"/>
      <c r="F2" s="358"/>
      <c r="G2" s="358"/>
      <c r="H2" s="358"/>
      <c r="I2" s="358"/>
      <c r="J2" s="358"/>
      <c r="K2" s="358"/>
      <c r="L2" s="358"/>
      <c r="M2" s="358"/>
    </row>
    <row r="3" spans="2:13" x14ac:dyDescent="0.35">
      <c r="B3" s="1"/>
      <c r="C3" s="1"/>
      <c r="D3" s="1"/>
      <c r="E3" s="1"/>
      <c r="F3" s="1"/>
      <c r="G3" s="1"/>
      <c r="H3" s="1"/>
      <c r="I3" s="1"/>
      <c r="J3" s="1"/>
      <c r="K3" s="1"/>
      <c r="L3" s="1"/>
      <c r="M3" s="1"/>
    </row>
    <row r="4" spans="2:13" ht="15.5" x14ac:dyDescent="0.35">
      <c r="B4" s="359" t="s">
        <v>916</v>
      </c>
      <c r="C4" s="2"/>
      <c r="D4" s="2"/>
      <c r="E4" s="2"/>
      <c r="F4" s="2"/>
      <c r="G4" s="2"/>
      <c r="H4" s="2"/>
      <c r="I4" s="2"/>
      <c r="J4" s="2"/>
      <c r="K4" s="2"/>
      <c r="L4" s="2"/>
      <c r="M4" s="2"/>
    </row>
    <row r="5" spans="2:13" ht="2.15" customHeight="1" x14ac:dyDescent="0.35">
      <c r="B5" s="1"/>
      <c r="C5" s="1"/>
      <c r="D5" s="1"/>
      <c r="E5" s="1"/>
      <c r="F5" s="1"/>
      <c r="G5" s="1"/>
      <c r="H5" s="1"/>
      <c r="I5" s="1"/>
      <c r="J5" s="1"/>
      <c r="K5" s="1"/>
      <c r="L5" s="1"/>
      <c r="M5" s="1"/>
    </row>
    <row r="6" spans="2:13" ht="2.15" customHeight="1" x14ac:dyDescent="0.35">
      <c r="B6" s="489"/>
      <c r="C6" s="489"/>
      <c r="D6" s="489"/>
      <c r="E6" s="489"/>
      <c r="F6" s="489"/>
      <c r="G6" s="489"/>
      <c r="H6" s="489"/>
      <c r="I6" s="489"/>
      <c r="J6" s="489"/>
      <c r="K6" s="489"/>
      <c r="L6" s="489"/>
      <c r="M6" s="489"/>
    </row>
    <row r="7" spans="2:13" ht="2.15" customHeight="1" x14ac:dyDescent="0.35">
      <c r="B7" s="360"/>
      <c r="C7" s="361"/>
      <c r="D7" s="361"/>
      <c r="E7" s="361"/>
      <c r="F7" s="361"/>
      <c r="G7" s="361"/>
      <c r="H7" s="361"/>
      <c r="I7" s="361"/>
      <c r="J7" s="361"/>
      <c r="K7" s="361"/>
      <c r="L7" s="361"/>
      <c r="M7" s="361"/>
    </row>
    <row r="8" spans="2:13" ht="15" thickBot="1" x14ac:dyDescent="0.4">
      <c r="B8" s="32"/>
      <c r="C8" s="448" t="str">
        <f>Contents!B3</f>
        <v>31.12.2023</v>
      </c>
      <c r="D8" s="448"/>
      <c r="E8" s="448"/>
      <c r="F8" s="448"/>
      <c r="G8" s="448"/>
      <c r="H8" s="448"/>
      <c r="I8" s="448"/>
      <c r="J8" s="448"/>
      <c r="K8" s="448"/>
      <c r="L8" s="448"/>
      <c r="M8" s="448"/>
    </row>
    <row r="9" spans="2:13" x14ac:dyDescent="0.35">
      <c r="B9" s="32"/>
      <c r="C9" s="413"/>
      <c r="D9" s="529" t="s">
        <v>917</v>
      </c>
      <c r="E9" s="529"/>
      <c r="F9" s="529"/>
      <c r="G9" s="529" t="s">
        <v>918</v>
      </c>
      <c r="H9" s="529"/>
      <c r="I9" s="529"/>
      <c r="J9" s="529"/>
      <c r="K9" s="529"/>
      <c r="L9" s="529"/>
      <c r="M9" s="513" t="s">
        <v>147</v>
      </c>
    </row>
    <row r="10" spans="2:13" ht="33.5" customHeight="1" thickBot="1" x14ac:dyDescent="0.4">
      <c r="C10" s="354" t="s">
        <v>846</v>
      </c>
      <c r="D10" s="356" t="s">
        <v>847</v>
      </c>
      <c r="E10" s="356" t="s">
        <v>848</v>
      </c>
      <c r="F10" s="356" t="s">
        <v>919</v>
      </c>
      <c r="G10" s="356" t="s">
        <v>920</v>
      </c>
      <c r="H10" s="356" t="s">
        <v>921</v>
      </c>
      <c r="I10" s="356" t="s">
        <v>922</v>
      </c>
      <c r="J10" s="356" t="s">
        <v>923</v>
      </c>
      <c r="K10" s="356" t="s">
        <v>924</v>
      </c>
      <c r="L10" s="356" t="s">
        <v>925</v>
      </c>
      <c r="M10" s="514"/>
    </row>
    <row r="11" spans="2:13" x14ac:dyDescent="0.35">
      <c r="C11" s="403" t="s">
        <v>926</v>
      </c>
      <c r="D11" s="392"/>
      <c r="E11" s="392"/>
      <c r="F11" s="392"/>
      <c r="G11" s="392"/>
      <c r="H11" s="392"/>
      <c r="I11" s="392"/>
      <c r="J11" s="392"/>
      <c r="K11" s="392"/>
      <c r="L11" s="392"/>
      <c r="M11" s="404">
        <v>27</v>
      </c>
    </row>
    <row r="12" spans="2:13" x14ac:dyDescent="0.35">
      <c r="C12" s="379" t="s">
        <v>927</v>
      </c>
      <c r="D12" s="377">
        <v>4</v>
      </c>
      <c r="E12" s="377">
        <v>6</v>
      </c>
      <c r="F12" s="377">
        <v>10</v>
      </c>
      <c r="G12" s="398"/>
      <c r="H12" s="398"/>
      <c r="I12" s="398"/>
      <c r="J12" s="398"/>
      <c r="K12" s="398"/>
      <c r="L12" s="398"/>
      <c r="M12" s="398"/>
    </row>
    <row r="13" spans="2:13" x14ac:dyDescent="0.35">
      <c r="C13" s="379" t="s">
        <v>928</v>
      </c>
      <c r="D13" s="398"/>
      <c r="E13" s="398"/>
      <c r="F13" s="398"/>
      <c r="G13" s="377">
        <v>0</v>
      </c>
      <c r="H13" s="377">
        <v>0</v>
      </c>
      <c r="I13" s="377">
        <v>0</v>
      </c>
      <c r="J13" s="377">
        <v>0</v>
      </c>
      <c r="K13" s="377">
        <v>0</v>
      </c>
      <c r="L13" s="377">
        <v>0</v>
      </c>
      <c r="M13" s="398"/>
    </row>
    <row r="14" spans="2:13" x14ac:dyDescent="0.35">
      <c r="C14" s="380" t="s">
        <v>929</v>
      </c>
      <c r="D14" s="414"/>
      <c r="E14" s="414"/>
      <c r="F14" s="414"/>
      <c r="G14" s="415">
        <v>0</v>
      </c>
      <c r="H14" s="415">
        <v>3</v>
      </c>
      <c r="I14" s="415">
        <v>5</v>
      </c>
      <c r="J14" s="415">
        <v>5</v>
      </c>
      <c r="K14" s="415">
        <v>4</v>
      </c>
      <c r="L14" s="415">
        <v>0</v>
      </c>
      <c r="M14" s="398"/>
    </row>
    <row r="15" spans="2:13" x14ac:dyDescent="0.35">
      <c r="C15" s="399" t="s">
        <v>930</v>
      </c>
      <c r="D15" s="415">
        <v>5</v>
      </c>
      <c r="E15" s="415">
        <v>343</v>
      </c>
      <c r="F15" s="415">
        <v>348</v>
      </c>
      <c r="G15" s="415">
        <v>0</v>
      </c>
      <c r="H15" s="415">
        <v>182</v>
      </c>
      <c r="I15" s="415">
        <v>219</v>
      </c>
      <c r="J15" s="415">
        <v>243</v>
      </c>
      <c r="K15" s="415">
        <v>122</v>
      </c>
      <c r="L15" s="415">
        <v>0</v>
      </c>
      <c r="M15" s="398"/>
    </row>
    <row r="16" spans="2:13" x14ac:dyDescent="0.35">
      <c r="C16" s="379" t="s">
        <v>931</v>
      </c>
      <c r="D16" s="377">
        <v>0</v>
      </c>
      <c r="E16" s="377">
        <v>146</v>
      </c>
      <c r="F16" s="377">
        <v>146</v>
      </c>
      <c r="G16" s="377">
        <v>0</v>
      </c>
      <c r="H16" s="377">
        <v>64</v>
      </c>
      <c r="I16" s="377">
        <v>57</v>
      </c>
      <c r="J16" s="377">
        <v>70</v>
      </c>
      <c r="K16" s="377">
        <v>29</v>
      </c>
      <c r="L16" s="377">
        <v>0</v>
      </c>
      <c r="M16" s="398"/>
    </row>
    <row r="17" spans="3:13" ht="15" thickBot="1" x14ac:dyDescent="0.4">
      <c r="C17" s="402" t="s">
        <v>932</v>
      </c>
      <c r="D17" s="389">
        <v>5</v>
      </c>
      <c r="E17" s="389">
        <v>197</v>
      </c>
      <c r="F17" s="389">
        <v>202</v>
      </c>
      <c r="G17" s="389">
        <v>0</v>
      </c>
      <c r="H17" s="389">
        <v>118</v>
      </c>
      <c r="I17" s="389">
        <v>162</v>
      </c>
      <c r="J17" s="389">
        <v>173</v>
      </c>
      <c r="K17" s="389">
        <v>93</v>
      </c>
      <c r="L17" s="389">
        <v>0</v>
      </c>
      <c r="M17" s="416"/>
    </row>
  </sheetData>
  <sheetProtection algorithmName="SHA-512" hashValue="FDv4Q4XPdo9ULiPXLuWiUK/dQvpPD83Y4Y31TDG1GmOCyA8PVm3fVUVzm48C5ssffoA0XdQRLNvSqKetjVXnSw==" saltValue="Nqtn3ZxWuBe037v04gYw5Q==" spinCount="100000" sheet="1" objects="1" scenarios="1"/>
  <mergeCells count="5">
    <mergeCell ref="B6:M6"/>
    <mergeCell ref="C8:M8"/>
    <mergeCell ref="D9:F9"/>
    <mergeCell ref="G9:L9"/>
    <mergeCell ref="M9:M10"/>
  </mergeCells>
  <hyperlinks>
    <hyperlink ref="B2" location="CONTENTS!A1" display="Back to contents page" xr:uid="{9DA23521-3E77-4C7A-ABA2-7E75F45FE72A}"/>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B1:K19"/>
  <sheetViews>
    <sheetView showGridLines="0" workbookViewId="0"/>
  </sheetViews>
  <sheetFormatPr defaultRowHeight="14.5" x14ac:dyDescent="0.35"/>
  <cols>
    <col min="1" max="1" width="4.453125" customWidth="1"/>
    <col min="2" max="2" width="6.1796875" customWidth="1"/>
    <col min="3" max="3" width="47.1796875" customWidth="1"/>
    <col min="4" max="4" width="15.81640625" customWidth="1"/>
    <col min="5" max="5" width="17.81640625" customWidth="1"/>
    <col min="6" max="6" width="15.81640625" customWidth="1"/>
    <col min="7" max="7" width="17.81640625" customWidth="1"/>
    <col min="8" max="8" width="15.81640625" customWidth="1"/>
    <col min="9" max="9" width="17.81640625" customWidth="1"/>
    <col min="10" max="10" width="15.81640625" customWidth="1"/>
    <col min="11" max="11" width="17.81640625" customWidth="1"/>
  </cols>
  <sheetData>
    <row r="1" spans="2:11" ht="12.75" customHeight="1" x14ac:dyDescent="0.35"/>
    <row r="2" spans="2:11" x14ac:dyDescent="0.35">
      <c r="B2" s="174" t="s">
        <v>0</v>
      </c>
      <c r="C2" s="99"/>
      <c r="D2" s="99"/>
      <c r="E2" s="99"/>
      <c r="F2" s="99"/>
      <c r="G2" s="99"/>
      <c r="H2" s="99"/>
      <c r="I2" s="99"/>
      <c r="J2" s="99"/>
      <c r="K2" s="99"/>
    </row>
    <row r="3" spans="2:11" x14ac:dyDescent="0.35">
      <c r="B3" s="1"/>
      <c r="C3" s="1"/>
      <c r="D3" s="1"/>
      <c r="E3" s="1"/>
      <c r="F3" s="1"/>
      <c r="G3" s="1"/>
      <c r="H3" s="1"/>
      <c r="I3" s="1"/>
      <c r="J3" s="1"/>
      <c r="K3" s="1"/>
    </row>
    <row r="4" spans="2:11" ht="15.5" x14ac:dyDescent="0.35">
      <c r="B4" s="19" t="s">
        <v>779</v>
      </c>
      <c r="C4" s="2"/>
      <c r="D4" s="2"/>
      <c r="E4" s="2"/>
      <c r="F4" s="2"/>
      <c r="G4" s="2"/>
      <c r="H4" s="2"/>
      <c r="I4" s="2"/>
      <c r="J4" s="2"/>
      <c r="K4" s="2"/>
    </row>
    <row r="5" spans="2:11" x14ac:dyDescent="0.35">
      <c r="B5" s="1"/>
      <c r="C5" s="1"/>
      <c r="D5" s="1"/>
      <c r="E5" s="1"/>
      <c r="F5" s="1"/>
      <c r="G5" s="1"/>
      <c r="H5" s="1"/>
      <c r="I5" s="1"/>
      <c r="J5" s="1"/>
      <c r="K5" s="1"/>
    </row>
    <row r="6" spans="2:11" ht="36.5" customHeight="1" x14ac:dyDescent="0.35">
      <c r="B6" s="439" t="s">
        <v>833</v>
      </c>
      <c r="C6" s="439"/>
      <c r="D6" s="439"/>
      <c r="E6" s="439"/>
      <c r="F6" s="439"/>
      <c r="G6" s="439"/>
      <c r="H6" s="439"/>
      <c r="I6" s="439"/>
      <c r="J6" s="439"/>
      <c r="K6" s="439"/>
    </row>
    <row r="7" spans="2:11" x14ac:dyDescent="0.35">
      <c r="B7" s="3"/>
      <c r="C7" s="4"/>
      <c r="D7" s="4"/>
      <c r="E7" s="4"/>
      <c r="F7" s="4"/>
      <c r="G7" s="4"/>
      <c r="H7" s="4"/>
      <c r="I7" s="4"/>
      <c r="J7" s="4"/>
      <c r="K7" s="4"/>
    </row>
    <row r="8" spans="2:11" ht="15" thickBot="1" x14ac:dyDescent="0.4">
      <c r="B8" s="32"/>
      <c r="C8" s="448" t="str">
        <f>+Contents!B3</f>
        <v>31.12.2023</v>
      </c>
      <c r="D8" s="448"/>
      <c r="E8" s="448"/>
      <c r="F8" s="448"/>
      <c r="G8" s="448"/>
      <c r="H8" s="448"/>
      <c r="I8" s="448"/>
      <c r="J8" s="448"/>
      <c r="K8" s="448"/>
    </row>
    <row r="9" spans="2:11" ht="25.5" customHeight="1" x14ac:dyDescent="0.35">
      <c r="B9" s="32"/>
      <c r="C9" s="502" t="s">
        <v>152</v>
      </c>
      <c r="D9" s="530" t="s">
        <v>787</v>
      </c>
      <c r="E9" s="530"/>
      <c r="F9" s="530" t="s">
        <v>789</v>
      </c>
      <c r="G9" s="530"/>
      <c r="H9" s="530" t="s">
        <v>790</v>
      </c>
      <c r="I9" s="530"/>
      <c r="J9" s="531" t="s">
        <v>792</v>
      </c>
      <c r="K9" s="531"/>
    </row>
    <row r="10" spans="2:11" ht="32" thickBot="1" x14ac:dyDescent="0.4">
      <c r="C10" s="503"/>
      <c r="D10" s="41"/>
      <c r="E10" s="41" t="s">
        <v>788</v>
      </c>
      <c r="F10" s="41"/>
      <c r="G10" s="41" t="s">
        <v>788</v>
      </c>
      <c r="H10" s="41"/>
      <c r="I10" s="41" t="s">
        <v>791</v>
      </c>
      <c r="J10" s="41"/>
      <c r="K10" s="41" t="s">
        <v>791</v>
      </c>
    </row>
    <row r="11" spans="2:11" x14ac:dyDescent="0.35">
      <c r="C11" s="279" t="s">
        <v>780</v>
      </c>
      <c r="D11" s="330">
        <v>241444</v>
      </c>
      <c r="E11" s="330">
        <v>86402</v>
      </c>
      <c r="F11" s="331"/>
      <c r="G11" s="331"/>
      <c r="H11" s="330">
        <v>600466</v>
      </c>
      <c r="I11" s="330">
        <v>77022</v>
      </c>
      <c r="J11" s="331"/>
      <c r="K11" s="331"/>
    </row>
    <row r="12" spans="2:11" x14ac:dyDescent="0.35">
      <c r="C12" s="271" t="s">
        <v>781</v>
      </c>
      <c r="D12" s="226">
        <v>10</v>
      </c>
      <c r="E12" s="226">
        <v>0</v>
      </c>
      <c r="F12" s="226">
        <v>0</v>
      </c>
      <c r="G12" s="226">
        <v>0</v>
      </c>
      <c r="H12" s="226">
        <v>0</v>
      </c>
      <c r="I12" s="226">
        <v>0</v>
      </c>
      <c r="J12" s="226">
        <v>10</v>
      </c>
      <c r="K12" s="226">
        <v>0</v>
      </c>
    </row>
    <row r="13" spans="2:11" x14ac:dyDescent="0.35">
      <c r="C13" s="271" t="s">
        <v>569</v>
      </c>
      <c r="D13" s="226">
        <v>185394</v>
      </c>
      <c r="E13" s="226">
        <v>86402</v>
      </c>
      <c r="F13" s="226">
        <v>164741</v>
      </c>
      <c r="G13" s="226">
        <v>75941</v>
      </c>
      <c r="H13" s="226">
        <v>40670</v>
      </c>
      <c r="I13" s="226">
        <v>77022</v>
      </c>
      <c r="J13" s="226">
        <v>35235</v>
      </c>
      <c r="K13" s="226">
        <v>65207</v>
      </c>
    </row>
    <row r="14" spans="2:11" x14ac:dyDescent="0.35">
      <c r="C14" s="280" t="s">
        <v>782</v>
      </c>
      <c r="D14" s="232">
        <v>98992</v>
      </c>
      <c r="E14" s="232">
        <v>0</v>
      </c>
      <c r="F14" s="232">
        <v>88799</v>
      </c>
      <c r="G14" s="232">
        <v>0</v>
      </c>
      <c r="H14" s="232">
        <v>27808</v>
      </c>
      <c r="I14" s="232">
        <v>64161</v>
      </c>
      <c r="J14" s="232">
        <v>21762</v>
      </c>
      <c r="K14" s="232">
        <v>51734</v>
      </c>
    </row>
    <row r="15" spans="2:11" x14ac:dyDescent="0.35">
      <c r="C15" s="280" t="s">
        <v>783</v>
      </c>
      <c r="D15" s="232">
        <v>0</v>
      </c>
      <c r="E15" s="232">
        <v>0</v>
      </c>
      <c r="F15" s="232">
        <v>0</v>
      </c>
      <c r="G15" s="232">
        <v>0</v>
      </c>
      <c r="H15" s="232">
        <v>0</v>
      </c>
      <c r="I15" s="232">
        <v>0</v>
      </c>
      <c r="J15" s="232">
        <v>0</v>
      </c>
      <c r="K15" s="232">
        <v>0</v>
      </c>
    </row>
    <row r="16" spans="2:11" x14ac:dyDescent="0.35">
      <c r="C16" s="280" t="s">
        <v>784</v>
      </c>
      <c r="D16" s="232">
        <v>86402</v>
      </c>
      <c r="E16" s="232">
        <v>86402</v>
      </c>
      <c r="F16" s="232">
        <v>75941</v>
      </c>
      <c r="G16" s="232">
        <v>75941</v>
      </c>
      <c r="H16" s="232">
        <v>12861</v>
      </c>
      <c r="I16" s="232">
        <v>12861</v>
      </c>
      <c r="J16" s="232">
        <v>13473</v>
      </c>
      <c r="K16" s="232">
        <v>89414</v>
      </c>
    </row>
    <row r="17" spans="3:11" x14ac:dyDescent="0.35">
      <c r="C17" s="280" t="s">
        <v>785</v>
      </c>
      <c r="D17" s="232">
        <v>98992</v>
      </c>
      <c r="E17" s="232">
        <v>0</v>
      </c>
      <c r="F17" s="232">
        <v>88799</v>
      </c>
      <c r="G17" s="232">
        <v>0</v>
      </c>
      <c r="H17" s="232">
        <v>27808</v>
      </c>
      <c r="I17" s="232">
        <v>64161</v>
      </c>
      <c r="J17" s="232">
        <v>21762</v>
      </c>
      <c r="K17" s="232">
        <v>51734</v>
      </c>
    </row>
    <row r="18" spans="3:11" x14ac:dyDescent="0.35">
      <c r="C18" s="280" t="s">
        <v>786</v>
      </c>
      <c r="D18" s="232">
        <v>0</v>
      </c>
      <c r="E18" s="232">
        <v>0</v>
      </c>
      <c r="F18" s="232">
        <v>0</v>
      </c>
      <c r="G18" s="232">
        <v>0</v>
      </c>
      <c r="H18" s="232">
        <v>0</v>
      </c>
      <c r="I18" s="232">
        <v>0</v>
      </c>
      <c r="J18" s="232">
        <v>0</v>
      </c>
      <c r="K18" s="232">
        <v>0</v>
      </c>
    </row>
    <row r="19" spans="3:11" ht="15" thickBot="1" x14ac:dyDescent="0.4">
      <c r="C19" s="282" t="s">
        <v>223</v>
      </c>
      <c r="D19" s="278">
        <v>0</v>
      </c>
      <c r="E19" s="278">
        <v>0</v>
      </c>
      <c r="F19" s="332"/>
      <c r="G19" s="332"/>
      <c r="H19" s="278">
        <v>20590</v>
      </c>
      <c r="I19" s="278">
        <v>0</v>
      </c>
      <c r="J19" s="332"/>
      <c r="K19" s="332"/>
    </row>
  </sheetData>
  <sheetProtection algorithmName="SHA-512" hashValue="lhCavs8OoDnhFyFsLmnUnEkyROaT55VADKH+Bpr+2yLuBJBe8LWDj0qxKOiBzKTO2GodkKXYG0ocmPvyUnS9pA==" saltValue="PcBkAkTqWyT3jui9MokWug==" spinCount="100000" sheet="1" objects="1" scenarios="1"/>
  <mergeCells count="7">
    <mergeCell ref="B6:K6"/>
    <mergeCell ref="D9:E9"/>
    <mergeCell ref="F9:G9"/>
    <mergeCell ref="H9:I9"/>
    <mergeCell ref="J9:K9"/>
    <mergeCell ref="C8:K8"/>
    <mergeCell ref="C9:C10"/>
  </mergeCells>
  <hyperlinks>
    <hyperlink ref="B2" location="CONTENTS!A1" display="Back to contents page" xr:uid="{00000000-0004-0000-2F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1:G25"/>
  <sheetViews>
    <sheetView showGridLines="0" workbookViewId="0"/>
  </sheetViews>
  <sheetFormatPr defaultRowHeight="14.5" x14ac:dyDescent="0.35"/>
  <cols>
    <col min="1" max="1" width="4.453125" customWidth="1"/>
    <col min="2" max="2" width="6.1796875" customWidth="1"/>
    <col min="3" max="3" width="56.1796875" customWidth="1"/>
    <col min="4" max="4" width="15.81640625" customWidth="1"/>
    <col min="5" max="5" width="17.81640625" customWidth="1"/>
    <col min="6" max="6" width="15.81640625" customWidth="1"/>
    <col min="7" max="7" width="17.81640625" customWidth="1"/>
  </cols>
  <sheetData>
    <row r="1" spans="2:7" ht="12.75" customHeight="1" x14ac:dyDescent="0.35"/>
    <row r="2" spans="2:7" x14ac:dyDescent="0.35">
      <c r="B2" s="174" t="s">
        <v>0</v>
      </c>
      <c r="C2" s="99"/>
      <c r="D2" s="99"/>
      <c r="E2" s="99"/>
      <c r="F2" s="99"/>
      <c r="G2" s="99"/>
    </row>
    <row r="3" spans="2:7" x14ac:dyDescent="0.35">
      <c r="B3" s="1"/>
      <c r="C3" s="1"/>
      <c r="D3" s="1"/>
      <c r="E3" s="1"/>
      <c r="F3" s="1"/>
      <c r="G3" s="1"/>
    </row>
    <row r="4" spans="2:7" ht="15.5" x14ac:dyDescent="0.35">
      <c r="B4" s="19" t="s">
        <v>793</v>
      </c>
      <c r="C4" s="2"/>
      <c r="D4" s="2"/>
      <c r="E4" s="2"/>
      <c r="F4" s="2"/>
      <c r="G4" s="2"/>
    </row>
    <row r="5" spans="2:7" ht="2.15" customHeight="1" x14ac:dyDescent="0.35">
      <c r="B5" s="1"/>
      <c r="C5" s="1"/>
      <c r="D5" s="1"/>
      <c r="E5" s="1"/>
      <c r="F5" s="1"/>
      <c r="G5" s="1"/>
    </row>
    <row r="6" spans="2:7" ht="2.15" customHeight="1" x14ac:dyDescent="0.35">
      <c r="B6" s="439"/>
      <c r="C6" s="439"/>
      <c r="D6" s="439"/>
      <c r="E6" s="439"/>
      <c r="F6" s="439"/>
      <c r="G6" s="439"/>
    </row>
    <row r="7" spans="2:7" ht="2.15" customHeight="1" x14ac:dyDescent="0.35">
      <c r="B7" s="3"/>
      <c r="C7" s="4"/>
      <c r="D7" s="4"/>
      <c r="E7" s="4"/>
      <c r="F7" s="4"/>
      <c r="G7" s="4"/>
    </row>
    <row r="8" spans="2:7" ht="15" thickBot="1" x14ac:dyDescent="0.4">
      <c r="B8" s="32"/>
      <c r="C8" s="448" t="str">
        <f>+Contents!B3</f>
        <v>31.12.2023</v>
      </c>
      <c r="D8" s="448"/>
      <c r="E8" s="448"/>
      <c r="F8" s="448"/>
      <c r="G8" s="448"/>
    </row>
    <row r="9" spans="2:7" ht="25.5" customHeight="1" x14ac:dyDescent="0.35">
      <c r="B9" s="32"/>
      <c r="C9" s="502" t="s">
        <v>795</v>
      </c>
      <c r="D9" s="530" t="s">
        <v>796</v>
      </c>
      <c r="E9" s="530"/>
      <c r="F9" s="532" t="s">
        <v>797</v>
      </c>
      <c r="G9" s="532"/>
    </row>
    <row r="10" spans="2:7" ht="33.75" customHeight="1" x14ac:dyDescent="0.35">
      <c r="B10" s="32"/>
      <c r="C10" s="534"/>
      <c r="D10" s="533"/>
      <c r="E10" s="533"/>
      <c r="F10" s="533" t="s">
        <v>798</v>
      </c>
      <c r="G10" s="533"/>
    </row>
    <row r="11" spans="2:7" ht="32" thickBot="1" x14ac:dyDescent="0.4">
      <c r="C11" s="503"/>
      <c r="D11" s="41"/>
      <c r="E11" s="41" t="s">
        <v>788</v>
      </c>
      <c r="F11" s="41"/>
      <c r="G11" s="41" t="s">
        <v>791</v>
      </c>
    </row>
    <row r="12" spans="2:7" x14ac:dyDescent="0.35">
      <c r="C12" s="279" t="s">
        <v>799</v>
      </c>
      <c r="D12" s="330">
        <v>60976</v>
      </c>
      <c r="E12" s="330">
        <v>0</v>
      </c>
      <c r="F12" s="330">
        <v>9832</v>
      </c>
      <c r="G12" s="330">
        <v>0</v>
      </c>
    </row>
    <row r="13" spans="2:7" x14ac:dyDescent="0.35">
      <c r="C13" s="277" t="s">
        <v>800</v>
      </c>
      <c r="D13" s="226">
        <v>0</v>
      </c>
      <c r="E13" s="226">
        <v>0</v>
      </c>
      <c r="F13" s="226">
        <v>0</v>
      </c>
      <c r="G13" s="226">
        <v>0</v>
      </c>
    </row>
    <row r="14" spans="2:7" x14ac:dyDescent="0.35">
      <c r="C14" s="277" t="s">
        <v>781</v>
      </c>
      <c r="D14" s="226">
        <v>0</v>
      </c>
      <c r="E14" s="226">
        <v>0</v>
      </c>
      <c r="F14" s="226">
        <v>0</v>
      </c>
      <c r="G14" s="226">
        <v>0</v>
      </c>
    </row>
    <row r="15" spans="2:7" x14ac:dyDescent="0.35">
      <c r="C15" s="277" t="s">
        <v>569</v>
      </c>
      <c r="D15" s="226">
        <v>60976</v>
      </c>
      <c r="E15" s="226">
        <v>0</v>
      </c>
      <c r="F15" s="226">
        <v>9832</v>
      </c>
      <c r="G15" s="226">
        <v>0</v>
      </c>
    </row>
    <row r="16" spans="2:7" x14ac:dyDescent="0.35">
      <c r="C16" s="283" t="s">
        <v>782</v>
      </c>
      <c r="D16" s="232">
        <v>60976</v>
      </c>
      <c r="E16" s="232">
        <v>0</v>
      </c>
      <c r="F16" s="232">
        <v>9832</v>
      </c>
      <c r="G16" s="232">
        <v>0</v>
      </c>
    </row>
    <row r="17" spans="3:7" x14ac:dyDescent="0.35">
      <c r="C17" s="283" t="s">
        <v>783</v>
      </c>
      <c r="D17" s="232">
        <v>0</v>
      </c>
      <c r="E17" s="232">
        <v>0</v>
      </c>
      <c r="F17" s="232">
        <v>0</v>
      </c>
      <c r="G17" s="232">
        <v>0</v>
      </c>
    </row>
    <row r="18" spans="3:7" x14ac:dyDescent="0.35">
      <c r="C18" s="283" t="s">
        <v>784</v>
      </c>
      <c r="D18" s="232">
        <v>0</v>
      </c>
      <c r="E18" s="232">
        <v>0</v>
      </c>
      <c r="F18" s="232">
        <v>0</v>
      </c>
      <c r="G18" s="232">
        <v>0</v>
      </c>
    </row>
    <row r="19" spans="3:7" x14ac:dyDescent="0.35">
      <c r="C19" s="283" t="s">
        <v>785</v>
      </c>
      <c r="D19" s="232">
        <v>60976</v>
      </c>
      <c r="E19" s="232">
        <v>0</v>
      </c>
      <c r="F19" s="232">
        <v>9832</v>
      </c>
      <c r="G19" s="232">
        <v>0</v>
      </c>
    </row>
    <row r="20" spans="3:7" x14ac:dyDescent="0.35">
      <c r="C20" s="283" t="s">
        <v>786</v>
      </c>
      <c r="D20" s="232">
        <v>0</v>
      </c>
      <c r="E20" s="232">
        <v>0</v>
      </c>
      <c r="F20" s="232">
        <v>0</v>
      </c>
      <c r="G20" s="232">
        <v>0</v>
      </c>
    </row>
    <row r="21" spans="3:7" x14ac:dyDescent="0.35">
      <c r="C21" s="280" t="s">
        <v>801</v>
      </c>
      <c r="D21" s="232">
        <v>0</v>
      </c>
      <c r="E21" s="232">
        <v>0</v>
      </c>
      <c r="F21" s="232">
        <v>0</v>
      </c>
      <c r="G21" s="232">
        <v>0</v>
      </c>
    </row>
    <row r="22" spans="3:7" x14ac:dyDescent="0.35">
      <c r="C22" s="280" t="s">
        <v>802</v>
      </c>
      <c r="D22" s="232">
        <v>0</v>
      </c>
      <c r="E22" s="232">
        <v>0</v>
      </c>
      <c r="F22" s="232">
        <v>0</v>
      </c>
      <c r="G22" s="232">
        <v>0</v>
      </c>
    </row>
    <row r="23" spans="3:7" ht="28.5" customHeight="1" x14ac:dyDescent="0.35">
      <c r="C23" s="281" t="s">
        <v>803</v>
      </c>
      <c r="D23" s="232">
        <v>0</v>
      </c>
      <c r="E23" s="232">
        <v>0</v>
      </c>
      <c r="F23" s="232">
        <v>0</v>
      </c>
      <c r="G23" s="232">
        <v>0</v>
      </c>
    </row>
    <row r="24" spans="3:7" ht="27.75" customHeight="1" x14ac:dyDescent="0.35">
      <c r="C24" s="281" t="s">
        <v>804</v>
      </c>
      <c r="D24" s="236"/>
      <c r="E24" s="236"/>
      <c r="F24" s="232">
        <v>0</v>
      </c>
      <c r="G24" s="232">
        <v>0</v>
      </c>
    </row>
    <row r="25" spans="3:7" ht="27" customHeight="1" thickBot="1" x14ac:dyDescent="0.4">
      <c r="C25" s="247" t="s">
        <v>805</v>
      </c>
      <c r="D25" s="278">
        <v>302420</v>
      </c>
      <c r="E25" s="278">
        <v>86402</v>
      </c>
      <c r="F25" s="332"/>
      <c r="G25" s="332"/>
    </row>
  </sheetData>
  <sheetProtection algorithmName="SHA-512" hashValue="ghMntB/r/WkSeYvAAl6mxsAoIVXjSXRXlrjTbO7I6MhZa3LkNVcRIMbRktvft2TS9eN316K2m8KG4tnPZy+abw==" saltValue="tSoS+vb/+a6Jz8M4P274/A==" spinCount="100000" sheet="1" objects="1" scenarios="1"/>
  <mergeCells count="6">
    <mergeCell ref="B6:G6"/>
    <mergeCell ref="F9:G9"/>
    <mergeCell ref="D9:E10"/>
    <mergeCell ref="F10:G10"/>
    <mergeCell ref="C9:C11"/>
    <mergeCell ref="C8:G8"/>
  </mergeCells>
  <hyperlinks>
    <hyperlink ref="B2" location="CONTENTS!A1" display="Back to contents page" xr:uid="{00000000-0004-0000-3000-000000000000}"/>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sheetPr>
  <dimension ref="B1:E10"/>
  <sheetViews>
    <sheetView showGridLines="0" workbookViewId="0"/>
  </sheetViews>
  <sheetFormatPr defaultRowHeight="14.5" x14ac:dyDescent="0.35"/>
  <cols>
    <col min="1" max="1" width="4.453125" customWidth="1"/>
    <col min="2" max="2" width="6.1796875" customWidth="1"/>
    <col min="3" max="3" width="42.81640625" customWidth="1"/>
    <col min="4" max="4" width="20.54296875" customWidth="1"/>
    <col min="5" max="5" width="27.81640625" customWidth="1"/>
  </cols>
  <sheetData>
    <row r="1" spans="2:5" ht="12.75" customHeight="1" x14ac:dyDescent="0.35"/>
    <row r="2" spans="2:5" x14ac:dyDescent="0.35">
      <c r="B2" s="174" t="s">
        <v>0</v>
      </c>
      <c r="C2" s="99"/>
      <c r="D2" s="99"/>
      <c r="E2" s="99"/>
    </row>
    <row r="3" spans="2:5" x14ac:dyDescent="0.35">
      <c r="B3" s="1"/>
      <c r="C3" s="1"/>
      <c r="D3" s="1"/>
      <c r="E3" s="1"/>
    </row>
    <row r="4" spans="2:5" ht="15.5" x14ac:dyDescent="0.35">
      <c r="B4" s="19" t="s">
        <v>806</v>
      </c>
      <c r="C4" s="2"/>
      <c r="D4" s="2"/>
      <c r="E4" s="2"/>
    </row>
    <row r="5" spans="2:5" ht="2.15" customHeight="1" x14ac:dyDescent="0.35">
      <c r="B5" s="1"/>
      <c r="C5" s="1"/>
      <c r="D5" s="1"/>
      <c r="E5" s="1"/>
    </row>
    <row r="6" spans="2:5" ht="2.15" customHeight="1" x14ac:dyDescent="0.35">
      <c r="B6" s="439"/>
      <c r="C6" s="439"/>
      <c r="D6" s="439"/>
      <c r="E6" s="439"/>
    </row>
    <row r="7" spans="2:5" ht="2.15" customHeight="1" x14ac:dyDescent="0.35">
      <c r="B7" s="3"/>
      <c r="C7" s="4"/>
      <c r="D7" s="4"/>
      <c r="E7" s="4"/>
    </row>
    <row r="8" spans="2:5" ht="15" thickBot="1" x14ac:dyDescent="0.4">
      <c r="B8" s="32"/>
      <c r="C8" s="448" t="str">
        <f>+Contents!B3</f>
        <v>31.12.2023</v>
      </c>
      <c r="D8" s="448"/>
      <c r="E8" s="448"/>
    </row>
    <row r="9" spans="2:5" ht="75" customHeight="1" thickBot="1" x14ac:dyDescent="0.4">
      <c r="B9" s="32"/>
      <c r="C9" s="348" t="s">
        <v>152</v>
      </c>
      <c r="D9" s="30" t="s">
        <v>809</v>
      </c>
      <c r="E9" s="30" t="s">
        <v>810</v>
      </c>
    </row>
    <row r="10" spans="2:5" ht="33.75" customHeight="1" thickBot="1" x14ac:dyDescent="0.4">
      <c r="B10" s="32"/>
      <c r="C10" s="284" t="s">
        <v>808</v>
      </c>
      <c r="D10" s="285">
        <v>241876</v>
      </c>
      <c r="E10" s="285">
        <v>302410</v>
      </c>
    </row>
  </sheetData>
  <sheetProtection algorithmName="SHA-512" hashValue="bJpaH0P1Kc8ezDa0EiBgW5y4iFBObJEa9T83A0gIq+cY9wBKNZM2ECvzkBeaOX7s7dNFOzt2sqrjf/3hitikZQ==" saltValue="ro4H8MZ7Jj/NAmEWvYm2PQ==" spinCount="100000" sheet="1" objects="1" scenarios="1"/>
  <mergeCells count="2">
    <mergeCell ref="B6:E6"/>
    <mergeCell ref="C8:E8"/>
  </mergeCells>
  <hyperlinks>
    <hyperlink ref="B2" location="CONTENTS!A1" display="Back to contents page" xr:uid="{00000000-0004-0000-31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1:I59"/>
  <sheetViews>
    <sheetView showGridLines="0" zoomScale="80" zoomScaleNormal="80" workbookViewId="0"/>
  </sheetViews>
  <sheetFormatPr defaultRowHeight="14.5" x14ac:dyDescent="0.35"/>
  <cols>
    <col min="1" max="2" width="4.453125" customWidth="1"/>
    <col min="3" max="3" width="60.81640625" customWidth="1"/>
    <col min="4" max="4" width="19" customWidth="1"/>
    <col min="5" max="5" width="17" bestFit="1" customWidth="1"/>
    <col min="6" max="6" width="14.1796875" customWidth="1"/>
    <col min="7" max="7" width="15.54296875" customWidth="1"/>
    <col min="8" max="8" width="12" customWidth="1"/>
    <col min="9" max="9" width="23.1796875" customWidth="1"/>
  </cols>
  <sheetData>
    <row r="1" spans="2:9" ht="12.75" customHeight="1" x14ac:dyDescent="0.35"/>
    <row r="2" spans="2:9" x14ac:dyDescent="0.35">
      <c r="B2" s="174" t="s">
        <v>0</v>
      </c>
      <c r="C2" s="99"/>
      <c r="D2" s="99"/>
      <c r="E2" s="99"/>
    </row>
    <row r="3" spans="2:9" x14ac:dyDescent="0.35">
      <c r="B3" s="1"/>
      <c r="C3" s="1"/>
      <c r="D3" s="1"/>
      <c r="E3" s="1"/>
    </row>
    <row r="4" spans="2:9" ht="15.5" x14ac:dyDescent="0.35">
      <c r="B4" s="19" t="s">
        <v>201</v>
      </c>
      <c r="C4" s="2"/>
      <c r="D4" s="2"/>
      <c r="E4" s="2"/>
    </row>
    <row r="5" spans="2:9" ht="2" customHeight="1" x14ac:dyDescent="0.35">
      <c r="B5" s="1"/>
      <c r="C5" s="1"/>
      <c r="D5" s="1"/>
      <c r="E5" s="1"/>
    </row>
    <row r="6" spans="2:9" ht="2" customHeight="1" x14ac:dyDescent="0.35">
      <c r="B6" s="439"/>
      <c r="C6" s="439"/>
      <c r="D6" s="439"/>
      <c r="E6" s="439"/>
      <c r="F6" s="439"/>
      <c r="G6" s="439"/>
      <c r="H6" s="439"/>
      <c r="I6" s="439"/>
    </row>
    <row r="7" spans="2:9" ht="2" customHeight="1" x14ac:dyDescent="0.35">
      <c r="B7" s="3"/>
      <c r="C7" s="3"/>
      <c r="D7" s="4"/>
      <c r="E7" s="6"/>
    </row>
    <row r="8" spans="2:9" ht="15" thickBot="1" x14ac:dyDescent="0.4">
      <c r="B8" s="32"/>
      <c r="C8" s="448" t="str">
        <f>+Contents!B3</f>
        <v>31.12.2023</v>
      </c>
      <c r="D8" s="449"/>
      <c r="E8" s="449"/>
      <c r="F8" s="449"/>
      <c r="G8" s="449"/>
      <c r="H8" s="449"/>
      <c r="I8" s="449"/>
    </row>
    <row r="9" spans="2:9" ht="23.25" customHeight="1" thickBot="1" x14ac:dyDescent="0.4">
      <c r="C9" s="33" t="s">
        <v>218</v>
      </c>
      <c r="D9" s="445" t="s">
        <v>212</v>
      </c>
      <c r="E9" s="447" t="s">
        <v>211</v>
      </c>
      <c r="F9" s="447"/>
      <c r="G9" s="447"/>
      <c r="H9" s="447"/>
      <c r="I9" s="447"/>
    </row>
    <row r="10" spans="2:9" ht="32" thickBot="1" x14ac:dyDescent="0.4">
      <c r="C10" s="109" t="s">
        <v>152</v>
      </c>
      <c r="D10" s="446"/>
      <c r="E10" s="110" t="s">
        <v>213</v>
      </c>
      <c r="F10" s="110" t="s">
        <v>214</v>
      </c>
      <c r="G10" s="110" t="s">
        <v>215</v>
      </c>
      <c r="H10" s="110" t="s">
        <v>216</v>
      </c>
      <c r="I10" s="110" t="s">
        <v>217</v>
      </c>
    </row>
    <row r="11" spans="2:9" x14ac:dyDescent="0.35">
      <c r="C11" s="112" t="s">
        <v>813</v>
      </c>
      <c r="D11" s="117">
        <v>1878</v>
      </c>
      <c r="E11" s="117">
        <v>1878</v>
      </c>
      <c r="F11" s="117"/>
      <c r="G11" s="117"/>
      <c r="H11" s="117"/>
      <c r="I11" s="117"/>
    </row>
    <row r="12" spans="2:9" x14ac:dyDescent="0.35">
      <c r="C12" s="35" t="s">
        <v>811</v>
      </c>
      <c r="D12" s="52">
        <v>24667</v>
      </c>
      <c r="E12" s="52">
        <v>24667</v>
      </c>
      <c r="F12" s="52"/>
      <c r="G12" s="52"/>
      <c r="H12" s="52"/>
      <c r="I12" s="52"/>
    </row>
    <row r="13" spans="2:9" x14ac:dyDescent="0.35">
      <c r="C13" s="35" t="s">
        <v>956</v>
      </c>
      <c r="D13" s="52">
        <v>70466</v>
      </c>
      <c r="E13" s="52">
        <v>70466</v>
      </c>
      <c r="F13" s="52"/>
      <c r="G13" s="52"/>
      <c r="H13" s="52"/>
      <c r="I13" s="52"/>
    </row>
    <row r="14" spans="2:9" x14ac:dyDescent="0.35">
      <c r="C14" s="35" t="s">
        <v>219</v>
      </c>
      <c r="D14" s="52">
        <v>2387</v>
      </c>
      <c r="E14" s="52">
        <v>2387</v>
      </c>
      <c r="F14" s="52"/>
      <c r="G14" s="52"/>
      <c r="H14" s="52"/>
      <c r="I14" s="52"/>
    </row>
    <row r="15" spans="2:9" x14ac:dyDescent="0.35">
      <c r="C15" s="35" t="s">
        <v>957</v>
      </c>
      <c r="D15" s="52">
        <v>10</v>
      </c>
      <c r="E15" s="52">
        <v>-0.12482800000000083</v>
      </c>
      <c r="F15" s="52"/>
      <c r="G15" s="52"/>
      <c r="H15" s="52"/>
      <c r="I15" s="52">
        <v>10.124828000000001</v>
      </c>
    </row>
    <row r="16" spans="2:9" x14ac:dyDescent="0.35">
      <c r="C16" s="35" t="s">
        <v>958</v>
      </c>
      <c r="D16" s="52">
        <v>503611</v>
      </c>
      <c r="E16" s="52">
        <v>503611</v>
      </c>
      <c r="F16" s="52"/>
      <c r="G16" s="52"/>
      <c r="H16" s="52"/>
      <c r="I16" s="52"/>
    </row>
    <row r="17" spans="3:9" x14ac:dyDescent="0.35">
      <c r="C17" s="35" t="s">
        <v>959</v>
      </c>
      <c r="D17" s="52">
        <v>214191</v>
      </c>
      <c r="E17" s="52">
        <v>214191</v>
      </c>
      <c r="F17" s="52"/>
      <c r="G17" s="52"/>
      <c r="H17" s="52"/>
      <c r="I17" s="52"/>
    </row>
    <row r="18" spans="3:9" x14ac:dyDescent="0.35">
      <c r="C18" s="35" t="s">
        <v>814</v>
      </c>
      <c r="D18" s="52">
        <v>23</v>
      </c>
      <c r="E18" s="52">
        <v>23</v>
      </c>
      <c r="F18" s="52"/>
      <c r="G18" s="52"/>
      <c r="H18" s="52"/>
      <c r="I18" s="52"/>
    </row>
    <row r="19" spans="3:9" x14ac:dyDescent="0.35">
      <c r="C19" s="35" t="s">
        <v>960</v>
      </c>
      <c r="D19" s="52">
        <v>7830</v>
      </c>
      <c r="E19" s="52">
        <v>7830</v>
      </c>
      <c r="F19" s="52"/>
      <c r="G19" s="52"/>
      <c r="H19" s="52"/>
      <c r="I19" s="52"/>
    </row>
    <row r="20" spans="3:9" s="353" customFormat="1" ht="23.25" customHeight="1" x14ac:dyDescent="0.35">
      <c r="C20" s="38" t="s">
        <v>812</v>
      </c>
      <c r="D20" s="52">
        <v>3486</v>
      </c>
      <c r="E20" s="52">
        <v>1781.8423976137001</v>
      </c>
      <c r="F20" s="52"/>
      <c r="G20" s="52"/>
      <c r="H20" s="52"/>
      <c r="I20" s="52">
        <v>1704.1576023862999</v>
      </c>
    </row>
    <row r="21" spans="3:9" x14ac:dyDescent="0.35">
      <c r="C21" s="35" t="s">
        <v>220</v>
      </c>
      <c r="D21" s="52">
        <v>769</v>
      </c>
      <c r="E21" s="52">
        <v>769</v>
      </c>
      <c r="F21" s="52"/>
      <c r="G21" s="52"/>
      <c r="H21" s="52"/>
      <c r="I21" s="52"/>
    </row>
    <row r="22" spans="3:9" x14ac:dyDescent="0.35">
      <c r="C22" s="35" t="s">
        <v>221</v>
      </c>
      <c r="D22" s="52">
        <v>295</v>
      </c>
      <c r="E22" s="52">
        <v>295</v>
      </c>
      <c r="F22" s="52"/>
      <c r="G22" s="52"/>
      <c r="H22" s="52"/>
      <c r="I22" s="52"/>
    </row>
    <row r="23" spans="3:9" x14ac:dyDescent="0.35">
      <c r="C23" s="35" t="s">
        <v>961</v>
      </c>
      <c r="D23" s="52">
        <v>0</v>
      </c>
      <c r="E23" s="52"/>
      <c r="F23" s="52">
        <v>0</v>
      </c>
      <c r="G23" s="52"/>
      <c r="H23" s="52"/>
      <c r="I23" s="52">
        <v>0</v>
      </c>
    </row>
    <row r="24" spans="3:9" x14ac:dyDescent="0.35">
      <c r="C24" s="35" t="s">
        <v>222</v>
      </c>
      <c r="D24" s="52">
        <v>43</v>
      </c>
      <c r="E24" s="52">
        <v>43</v>
      </c>
      <c r="F24" s="52"/>
      <c r="G24" s="52"/>
      <c r="H24" s="52"/>
      <c r="I24" s="52">
        <v>0</v>
      </c>
    </row>
    <row r="25" spans="3:9" x14ac:dyDescent="0.35">
      <c r="C25" s="35" t="s">
        <v>962</v>
      </c>
      <c r="D25" s="52">
        <v>0</v>
      </c>
      <c r="E25" s="52">
        <v>0</v>
      </c>
      <c r="F25" s="52"/>
      <c r="G25" s="52"/>
      <c r="H25" s="52"/>
      <c r="I25" s="52"/>
    </row>
    <row r="26" spans="3:9" x14ac:dyDescent="0.35">
      <c r="C26" s="35" t="s">
        <v>223</v>
      </c>
      <c r="D26" s="52">
        <v>12766</v>
      </c>
      <c r="E26" s="52">
        <v>12766</v>
      </c>
      <c r="F26" s="52"/>
      <c r="G26" s="52"/>
      <c r="H26" s="52"/>
      <c r="I26" s="52"/>
    </row>
    <row r="27" spans="3:9" x14ac:dyDescent="0.35">
      <c r="C27" s="36" t="s">
        <v>224</v>
      </c>
      <c r="D27" s="59">
        <v>842422</v>
      </c>
      <c r="E27" s="59">
        <v>840707.71756961371</v>
      </c>
      <c r="F27" s="59">
        <v>0</v>
      </c>
      <c r="G27" s="59">
        <v>0</v>
      </c>
      <c r="H27" s="59">
        <v>0</v>
      </c>
      <c r="I27" s="59">
        <v>1714.2824303862999</v>
      </c>
    </row>
    <row r="28" spans="3:9" ht="21.5" x14ac:dyDescent="0.35">
      <c r="C28" s="115" t="s">
        <v>225</v>
      </c>
      <c r="D28" s="118">
        <v>685127</v>
      </c>
      <c r="E28" s="119"/>
      <c r="F28" s="119"/>
      <c r="G28" s="119"/>
      <c r="H28" s="119"/>
      <c r="I28" s="119">
        <v>685127</v>
      </c>
    </row>
    <row r="29" spans="3:9" x14ac:dyDescent="0.35">
      <c r="C29" s="37" t="s">
        <v>226</v>
      </c>
      <c r="D29" s="91">
        <v>5028</v>
      </c>
      <c r="E29" s="120"/>
      <c r="F29" s="120"/>
      <c r="G29" s="120"/>
      <c r="H29" s="120"/>
      <c r="I29" s="120">
        <v>5028</v>
      </c>
    </row>
    <row r="30" spans="3:9" x14ac:dyDescent="0.35">
      <c r="C30" s="35" t="s">
        <v>952</v>
      </c>
      <c r="D30" s="52">
        <v>72242</v>
      </c>
      <c r="E30" s="52"/>
      <c r="F30" s="52"/>
      <c r="G30" s="52"/>
      <c r="H30" s="52"/>
      <c r="I30" s="52">
        <v>72242</v>
      </c>
    </row>
    <row r="31" spans="3:9" x14ac:dyDescent="0.35">
      <c r="C31" s="35" t="s">
        <v>953</v>
      </c>
      <c r="D31" s="52">
        <v>0</v>
      </c>
      <c r="E31" s="52"/>
      <c r="F31" s="52"/>
      <c r="G31" s="52"/>
      <c r="H31" s="52"/>
      <c r="I31" s="52">
        <v>0</v>
      </c>
    </row>
    <row r="32" spans="3:9" x14ac:dyDescent="0.35">
      <c r="C32" s="35" t="s">
        <v>228</v>
      </c>
      <c r="D32" s="52">
        <v>5003</v>
      </c>
      <c r="E32" s="52"/>
      <c r="F32" s="52"/>
      <c r="G32" s="52"/>
      <c r="H32" s="52"/>
      <c r="I32" s="52">
        <v>5003</v>
      </c>
    </row>
    <row r="33" spans="3:9" x14ac:dyDescent="0.35">
      <c r="C33" s="35" t="s">
        <v>963</v>
      </c>
      <c r="D33" s="52">
        <v>0</v>
      </c>
      <c r="E33" s="52"/>
      <c r="F33" s="52"/>
      <c r="G33" s="52"/>
      <c r="H33" s="52"/>
      <c r="I33" s="52">
        <v>0</v>
      </c>
    </row>
    <row r="34" spans="3:9" x14ac:dyDescent="0.35">
      <c r="C34" s="35" t="s">
        <v>964</v>
      </c>
      <c r="D34" s="52">
        <v>1867</v>
      </c>
      <c r="E34" s="52"/>
      <c r="F34" s="52"/>
      <c r="G34" s="52"/>
      <c r="H34" s="52"/>
      <c r="I34" s="52">
        <v>1867</v>
      </c>
    </row>
    <row r="35" spans="3:9" x14ac:dyDescent="0.35">
      <c r="C35" s="35" t="s">
        <v>965</v>
      </c>
      <c r="D35" s="52">
        <v>0</v>
      </c>
      <c r="E35" s="52"/>
      <c r="F35" s="52"/>
      <c r="G35" s="52"/>
      <c r="H35" s="52"/>
      <c r="I35" s="52">
        <v>0</v>
      </c>
    </row>
    <row r="36" spans="3:9" x14ac:dyDescent="0.35">
      <c r="C36" s="35" t="s">
        <v>955</v>
      </c>
      <c r="D36" s="52">
        <v>0</v>
      </c>
      <c r="E36" s="52"/>
      <c r="F36" s="52"/>
      <c r="G36" s="52"/>
      <c r="H36" s="52"/>
      <c r="I36" s="52">
        <v>0</v>
      </c>
    </row>
    <row r="37" spans="3:9" x14ac:dyDescent="0.35">
      <c r="C37" s="35" t="s">
        <v>954</v>
      </c>
      <c r="D37" s="52">
        <v>304</v>
      </c>
      <c r="E37" s="52"/>
      <c r="F37" s="52"/>
      <c r="G37" s="52"/>
      <c r="H37" s="52"/>
      <c r="I37" s="52">
        <v>304</v>
      </c>
    </row>
    <row r="38" spans="3:9" x14ac:dyDescent="0.35">
      <c r="C38" s="35" t="s">
        <v>227</v>
      </c>
      <c r="D38" s="52">
        <v>13671</v>
      </c>
      <c r="E38" s="52"/>
      <c r="F38" s="52"/>
      <c r="G38" s="52"/>
      <c r="H38" s="52"/>
      <c r="I38" s="52">
        <v>13671</v>
      </c>
    </row>
    <row r="39" spans="3:9" ht="15" thickBot="1" x14ac:dyDescent="0.4">
      <c r="C39" s="114" t="s">
        <v>229</v>
      </c>
      <c r="D39" s="121">
        <v>783242</v>
      </c>
      <c r="E39" s="122">
        <v>0</v>
      </c>
      <c r="F39" s="122">
        <v>0</v>
      </c>
      <c r="G39" s="122">
        <v>0</v>
      </c>
      <c r="H39" s="122">
        <v>0</v>
      </c>
      <c r="I39" s="122">
        <v>783242</v>
      </c>
    </row>
    <row r="52" spans="3:9" x14ac:dyDescent="0.35">
      <c r="C52" s="35"/>
      <c r="D52" s="52"/>
      <c r="E52" s="52"/>
      <c r="F52" s="52"/>
      <c r="G52" s="52"/>
      <c r="H52" s="52"/>
      <c r="I52" s="52"/>
    </row>
    <row r="53" spans="3:9" x14ac:dyDescent="0.35">
      <c r="C53" s="35"/>
      <c r="D53" s="52"/>
      <c r="E53" s="52"/>
      <c r="F53" s="52"/>
      <c r="G53" s="52"/>
      <c r="H53" s="52"/>
      <c r="I53" s="52"/>
    </row>
    <row r="54" spans="3:9" x14ac:dyDescent="0.35">
      <c r="C54" s="35"/>
      <c r="D54" s="52"/>
      <c r="E54" s="52"/>
      <c r="F54" s="52"/>
      <c r="G54" s="52"/>
      <c r="H54" s="52"/>
      <c r="I54" s="52"/>
    </row>
    <row r="55" spans="3:9" x14ac:dyDescent="0.35">
      <c r="C55" s="35"/>
      <c r="D55" s="52"/>
      <c r="E55" s="52"/>
      <c r="F55" s="52"/>
      <c r="G55" s="52"/>
      <c r="H55" s="52"/>
      <c r="I55" s="52"/>
    </row>
    <row r="56" spans="3:9" x14ac:dyDescent="0.35">
      <c r="C56" s="35"/>
      <c r="D56" s="52"/>
      <c r="E56" s="52"/>
      <c r="F56" s="52"/>
      <c r="G56" s="52"/>
      <c r="H56" s="52"/>
      <c r="I56" s="52"/>
    </row>
    <row r="57" spans="3:9" x14ac:dyDescent="0.35">
      <c r="C57" s="35"/>
      <c r="D57" s="52"/>
      <c r="E57" s="52"/>
      <c r="F57" s="52"/>
      <c r="G57" s="52"/>
      <c r="H57" s="52"/>
      <c r="I57" s="52"/>
    </row>
    <row r="58" spans="3:9" x14ac:dyDescent="0.35">
      <c r="C58" s="35"/>
      <c r="D58" s="52"/>
      <c r="E58" s="52"/>
      <c r="F58" s="52"/>
      <c r="G58" s="52"/>
      <c r="H58" s="52"/>
      <c r="I58" s="52"/>
    </row>
    <row r="59" spans="3:9" x14ac:dyDescent="0.35">
      <c r="C59" s="35"/>
      <c r="D59" s="52"/>
      <c r="E59" s="52"/>
      <c r="F59" s="52"/>
      <c r="G59" s="52"/>
      <c r="H59" s="52"/>
      <c r="I59" s="52"/>
    </row>
  </sheetData>
  <sheetProtection algorithmName="SHA-512" hashValue="95dUAoumqdcSpQUG4CuBOaDv1HONGQonFs/uR2y2X9w2AIPXAE1if5vAaxQVD3xYP5iLZtNc/sCx8H7B4mbNCw==" saltValue="xiuhlEkSDSi7wE9O7tV9lw==" spinCount="100000" sheet="1" objects="1" scenarios="1"/>
  <mergeCells count="4">
    <mergeCell ref="D9:D10"/>
    <mergeCell ref="E9:I9"/>
    <mergeCell ref="B6:I6"/>
    <mergeCell ref="C8:I8"/>
  </mergeCells>
  <hyperlinks>
    <hyperlink ref="B2" location="Tartalom!A1" display="Back to contents page" xr:uid="{00000000-0004-0000-0400-000000000000}"/>
    <hyperlink ref="B2:E2" location="CONTENTS!A1" display="Back to contents page" xr:uid="{00000000-0004-0000-0400-000001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3F708-A53B-4A5E-B14B-62CC7861C8AF}">
  <dimension ref="B1:G16"/>
  <sheetViews>
    <sheetView showGridLines="0" zoomScaleNormal="100" workbookViewId="0"/>
  </sheetViews>
  <sheetFormatPr defaultRowHeight="14.5" x14ac:dyDescent="0.3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7" ht="12.75" customHeight="1" x14ac:dyDescent="0.35"/>
    <row r="2" spans="2:7" x14ac:dyDescent="0.35">
      <c r="B2" s="174" t="s">
        <v>0</v>
      </c>
      <c r="C2" s="358"/>
      <c r="D2" s="358"/>
      <c r="E2" s="358"/>
    </row>
    <row r="3" spans="2:7" x14ac:dyDescent="0.35">
      <c r="B3" s="1"/>
      <c r="C3" s="1"/>
      <c r="D3" s="1"/>
      <c r="E3" s="1"/>
    </row>
    <row r="4" spans="2:7" ht="15.5" x14ac:dyDescent="0.35">
      <c r="B4" s="359" t="s">
        <v>823</v>
      </c>
      <c r="C4" s="2"/>
      <c r="D4" s="2"/>
      <c r="E4" s="2"/>
    </row>
    <row r="5" spans="2:7" x14ac:dyDescent="0.35">
      <c r="B5" s="1"/>
      <c r="C5" s="1"/>
      <c r="D5" s="1"/>
      <c r="E5" s="1"/>
    </row>
    <row r="6" spans="2:7" ht="98" customHeight="1" x14ac:dyDescent="0.35">
      <c r="B6" s="489" t="s">
        <v>967</v>
      </c>
      <c r="C6" s="489"/>
      <c r="D6" s="489"/>
      <c r="E6" s="489"/>
      <c r="F6" s="489"/>
      <c r="G6" s="489"/>
    </row>
    <row r="7" spans="2:7" x14ac:dyDescent="0.35">
      <c r="B7" s="360"/>
      <c r="C7" s="361"/>
      <c r="D7" s="361"/>
      <c r="E7" s="361"/>
    </row>
    <row r="8" spans="2:7" ht="15" thickBot="1" x14ac:dyDescent="0.4">
      <c r="B8" s="32"/>
      <c r="C8" s="448"/>
      <c r="D8" s="448"/>
      <c r="E8" s="448"/>
      <c r="F8" s="448"/>
      <c r="G8" s="448"/>
    </row>
    <row r="9" spans="2:7" ht="24.5" customHeight="1" thickBot="1" x14ac:dyDescent="0.4">
      <c r="B9" s="32"/>
      <c r="C9" s="351" t="s">
        <v>152</v>
      </c>
      <c r="D9" s="452" t="s">
        <v>824</v>
      </c>
      <c r="E9" s="535"/>
      <c r="F9" s="536" t="s">
        <v>825</v>
      </c>
      <c r="G9" s="452"/>
    </row>
    <row r="10" spans="2:7" ht="49.5" customHeight="1" thickBot="1" x14ac:dyDescent="0.4">
      <c r="B10" s="32"/>
      <c r="C10" s="352" t="s">
        <v>826</v>
      </c>
      <c r="D10" s="362" t="str">
        <f>Contents!B3</f>
        <v>31.12.2023</v>
      </c>
      <c r="E10" s="370" t="s">
        <v>945</v>
      </c>
      <c r="F10" s="362" t="str">
        <f>Contents!B3</f>
        <v>31.12.2023</v>
      </c>
      <c r="G10" s="370" t="s">
        <v>945</v>
      </c>
    </row>
    <row r="11" spans="2:7" x14ac:dyDescent="0.35">
      <c r="C11" s="371" t="s">
        <v>827</v>
      </c>
      <c r="D11" s="363">
        <v>623.99823248641474</v>
      </c>
      <c r="E11" s="364">
        <v>1783.6240014555585</v>
      </c>
      <c r="F11" s="363">
        <v>809.98330124466554</v>
      </c>
      <c r="G11" s="363">
        <v>1055.1650315220131</v>
      </c>
    </row>
    <row r="12" spans="2:7" x14ac:dyDescent="0.35">
      <c r="C12" s="372" t="s">
        <v>828</v>
      </c>
      <c r="D12" s="365">
        <v>-1283.1303920367102</v>
      </c>
      <c r="E12" s="366">
        <v>-3975.8052488544336</v>
      </c>
      <c r="F12" s="365">
        <v>-1601.8690078394029</v>
      </c>
      <c r="G12" s="365">
        <v>-2210.6749181435925</v>
      </c>
    </row>
    <row r="13" spans="2:7" x14ac:dyDescent="0.35">
      <c r="C13" s="372" t="s">
        <v>829</v>
      </c>
      <c r="D13" s="365">
        <v>-517.80329686509924</v>
      </c>
      <c r="E13" s="366">
        <v>132.70199474789257</v>
      </c>
      <c r="F13" s="367"/>
      <c r="G13" s="367"/>
    </row>
    <row r="14" spans="2:7" x14ac:dyDescent="0.35">
      <c r="C14" s="372" t="s">
        <v>830</v>
      </c>
      <c r="D14" s="365">
        <v>393.85706166903577</v>
      </c>
      <c r="E14" s="366">
        <v>223.27836236419901</v>
      </c>
      <c r="F14" s="367"/>
      <c r="G14" s="367"/>
    </row>
    <row r="15" spans="2:7" x14ac:dyDescent="0.35">
      <c r="C15" s="372" t="s">
        <v>831</v>
      </c>
      <c r="D15" s="365">
        <v>588.38113465057052</v>
      </c>
      <c r="E15" s="366">
        <v>857.20498986571181</v>
      </c>
      <c r="F15" s="367"/>
      <c r="G15" s="367"/>
    </row>
    <row r="16" spans="2:7" ht="15" thickBot="1" x14ac:dyDescent="0.4">
      <c r="C16" s="373" t="s">
        <v>832</v>
      </c>
      <c r="D16" s="368">
        <v>-1268.1550430738009</v>
      </c>
      <c r="E16" s="369">
        <v>-1805.7053129011033</v>
      </c>
      <c r="F16" s="329"/>
      <c r="G16" s="329"/>
    </row>
  </sheetData>
  <sheetProtection algorithmName="SHA-512" hashValue="Nskir7WejfPd3bB3s1uU7d2bNmRA7I957tYj/ioMzFAvl5dA04EoP7Ygfj/FArkB7noro+iUZLo8o8wF1RS0BA==" saltValue="IiIwjAs1lMZx++AB+A0zIQ==" spinCount="100000" sheet="1" objects="1" scenarios="1"/>
  <mergeCells count="4">
    <mergeCell ref="B6:G6"/>
    <mergeCell ref="C8:G8"/>
    <mergeCell ref="D9:E9"/>
    <mergeCell ref="F9:G9"/>
  </mergeCells>
  <hyperlinks>
    <hyperlink ref="B2" location="Contents!A1" display="Back to contents page" xr:uid="{BB5D7CEE-5286-456D-92EE-C0D277C05912}"/>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1:H23"/>
  <sheetViews>
    <sheetView showGridLines="0" zoomScale="85" zoomScaleNormal="85" workbookViewId="0"/>
  </sheetViews>
  <sheetFormatPr defaultRowHeight="14.5" x14ac:dyDescent="0.35"/>
  <cols>
    <col min="1" max="2" width="4.453125" customWidth="1"/>
    <col min="3" max="3" width="60.81640625" customWidth="1"/>
    <col min="4" max="4" width="19" customWidth="1"/>
    <col min="5" max="6" width="16.1796875" customWidth="1"/>
    <col min="7" max="7" width="17" bestFit="1" customWidth="1"/>
    <col min="8" max="8" width="15.54296875" customWidth="1"/>
  </cols>
  <sheetData>
    <row r="1" spans="2:8" ht="12.75" customHeight="1" x14ac:dyDescent="0.35"/>
    <row r="2" spans="2:8" x14ac:dyDescent="0.35">
      <c r="B2" s="174" t="s">
        <v>0</v>
      </c>
      <c r="C2" s="99"/>
      <c r="D2" s="99"/>
      <c r="E2" s="99"/>
      <c r="F2" s="99"/>
    </row>
    <row r="3" spans="2:8" x14ac:dyDescent="0.35">
      <c r="B3" s="1"/>
      <c r="C3" s="1"/>
      <c r="D3" s="1"/>
      <c r="E3" s="1"/>
      <c r="F3" s="1"/>
    </row>
    <row r="4" spans="2:8" ht="15.5" x14ac:dyDescent="0.35">
      <c r="B4" s="19" t="s">
        <v>230</v>
      </c>
      <c r="C4" s="2"/>
      <c r="D4" s="2"/>
      <c r="E4" s="2"/>
      <c r="F4" s="2"/>
    </row>
    <row r="5" spans="2:8" ht="2" customHeight="1" x14ac:dyDescent="0.35">
      <c r="B5" s="1"/>
      <c r="C5" s="1"/>
      <c r="D5" s="1"/>
      <c r="E5" s="1"/>
      <c r="F5" s="1"/>
    </row>
    <row r="6" spans="2:8" ht="2" customHeight="1" x14ac:dyDescent="0.35">
      <c r="B6" s="453"/>
      <c r="C6" s="453"/>
      <c r="D6" s="453"/>
      <c r="E6" s="453"/>
      <c r="F6" s="453"/>
      <c r="G6" s="453"/>
      <c r="H6" s="453"/>
    </row>
    <row r="7" spans="2:8" ht="2" customHeight="1" x14ac:dyDescent="0.35">
      <c r="B7" s="3"/>
      <c r="C7" s="3"/>
      <c r="D7" s="4"/>
      <c r="E7" s="4"/>
      <c r="F7" s="5"/>
    </row>
    <row r="8" spans="2:8" ht="15" thickBot="1" x14ac:dyDescent="0.4">
      <c r="B8" s="32"/>
      <c r="C8" s="448" t="str">
        <f>+Contents!B3</f>
        <v>31.12.2023</v>
      </c>
      <c r="D8" s="448"/>
      <c r="E8" s="448"/>
      <c r="F8" s="448"/>
      <c r="G8" s="448"/>
      <c r="H8" s="448"/>
    </row>
    <row r="9" spans="2:8" ht="23.25" customHeight="1" thickBot="1" x14ac:dyDescent="0.4">
      <c r="C9" s="33" t="s">
        <v>218</v>
      </c>
      <c r="D9" s="445" t="s">
        <v>147</v>
      </c>
      <c r="E9" s="452" t="s">
        <v>231</v>
      </c>
      <c r="F9" s="452"/>
      <c r="G9" s="452"/>
      <c r="H9" s="452"/>
    </row>
    <row r="10" spans="2:8" ht="21.5" thickBot="1" x14ac:dyDescent="0.4">
      <c r="C10" s="344" t="s">
        <v>152</v>
      </c>
      <c r="D10" s="451"/>
      <c r="E10" s="341" t="s">
        <v>232</v>
      </c>
      <c r="F10" s="341" t="s">
        <v>233</v>
      </c>
      <c r="G10" s="341" t="s">
        <v>234</v>
      </c>
      <c r="H10" s="341" t="s">
        <v>235</v>
      </c>
    </row>
    <row r="11" spans="2:8" ht="20.25" customHeight="1" x14ac:dyDescent="0.35">
      <c r="C11" s="39" t="s">
        <v>236</v>
      </c>
      <c r="D11" s="431">
        <v>842422</v>
      </c>
      <c r="E11" s="431">
        <v>840707.71756961371</v>
      </c>
      <c r="F11" s="431">
        <v>0</v>
      </c>
      <c r="G11" s="431">
        <v>0</v>
      </c>
      <c r="H11" s="431">
        <v>0</v>
      </c>
    </row>
    <row r="12" spans="2:8" ht="26.25" customHeight="1" x14ac:dyDescent="0.35">
      <c r="C12" s="36" t="s">
        <v>237</v>
      </c>
      <c r="D12" s="431">
        <v>783242</v>
      </c>
      <c r="E12" s="431">
        <v>0</v>
      </c>
      <c r="F12" s="431">
        <v>0</v>
      </c>
      <c r="G12" s="431">
        <v>0</v>
      </c>
      <c r="H12" s="431">
        <v>0</v>
      </c>
    </row>
    <row r="13" spans="2:8" x14ac:dyDescent="0.35">
      <c r="C13" s="39" t="s">
        <v>238</v>
      </c>
      <c r="D13" s="431">
        <v>59180</v>
      </c>
      <c r="E13" s="431">
        <v>840707.71756961371</v>
      </c>
      <c r="F13" s="431"/>
      <c r="G13" s="431">
        <v>0</v>
      </c>
      <c r="H13" s="431"/>
    </row>
    <row r="14" spans="2:8" x14ac:dyDescent="0.35">
      <c r="C14" s="36" t="s">
        <v>239</v>
      </c>
      <c r="D14" s="432">
        <v>51522.841783000003</v>
      </c>
      <c r="E14" s="432">
        <v>51522.841783000003</v>
      </c>
      <c r="F14" s="432"/>
      <c r="G14" s="432"/>
      <c r="H14" s="432"/>
    </row>
    <row r="15" spans="2:8" x14ac:dyDescent="0.35">
      <c r="C15" s="38" t="s">
        <v>240</v>
      </c>
      <c r="D15" s="433">
        <v>-10.124828000000001</v>
      </c>
      <c r="E15" s="433">
        <v>0</v>
      </c>
      <c r="F15" s="433"/>
      <c r="G15" s="433"/>
      <c r="H15" s="433"/>
    </row>
    <row r="16" spans="2:8" x14ac:dyDescent="0.35">
      <c r="C16" s="38" t="s">
        <v>241</v>
      </c>
      <c r="D16" s="433">
        <v>0</v>
      </c>
      <c r="E16" s="433">
        <v>0</v>
      </c>
      <c r="F16" s="433"/>
      <c r="G16" s="433"/>
      <c r="H16" s="433"/>
    </row>
    <row r="17" spans="3:8" x14ac:dyDescent="0.35">
      <c r="C17" s="38" t="s">
        <v>242</v>
      </c>
      <c r="D17" s="433">
        <v>0</v>
      </c>
      <c r="E17" s="433">
        <v>0</v>
      </c>
      <c r="F17" s="433"/>
      <c r="G17" s="433"/>
      <c r="H17" s="433"/>
    </row>
    <row r="18" spans="3:8" x14ac:dyDescent="0.35">
      <c r="C18" s="38" t="s">
        <v>243</v>
      </c>
      <c r="D18" s="433">
        <v>0</v>
      </c>
      <c r="E18" s="433">
        <v>0</v>
      </c>
      <c r="F18" s="433"/>
      <c r="G18" s="433"/>
      <c r="H18" s="433"/>
    </row>
    <row r="19" spans="3:8" x14ac:dyDescent="0.35">
      <c r="C19" s="38" t="s">
        <v>244</v>
      </c>
      <c r="D19" s="433">
        <v>-41186.801426399994</v>
      </c>
      <c r="E19" s="433">
        <v>-41186.801426399994</v>
      </c>
      <c r="F19" s="433"/>
      <c r="G19" s="433"/>
      <c r="H19" s="433"/>
    </row>
    <row r="20" spans="3:8" x14ac:dyDescent="0.35">
      <c r="C20" s="38" t="s">
        <v>245</v>
      </c>
      <c r="D20" s="433">
        <v>0</v>
      </c>
      <c r="E20" s="433">
        <v>0</v>
      </c>
      <c r="F20" s="433"/>
      <c r="G20" s="433"/>
      <c r="H20" s="433"/>
    </row>
    <row r="21" spans="3:8" x14ac:dyDescent="0.35">
      <c r="C21" s="38" t="s">
        <v>246</v>
      </c>
      <c r="D21" s="433">
        <v>0</v>
      </c>
      <c r="E21" s="433">
        <v>1704.1576023862999</v>
      </c>
      <c r="F21" s="433"/>
      <c r="G21" s="433"/>
      <c r="H21" s="433"/>
    </row>
    <row r="22" spans="3:8" ht="15" thickBot="1" x14ac:dyDescent="0.4">
      <c r="C22" s="29" t="s">
        <v>247</v>
      </c>
      <c r="D22" s="434">
        <v>852747.9155286001</v>
      </c>
      <c r="E22" s="434">
        <v>852747.9155286001</v>
      </c>
      <c r="F22" s="434"/>
      <c r="G22" s="434">
        <v>0</v>
      </c>
      <c r="H22" s="434"/>
    </row>
    <row r="23" spans="3:8" ht="33.75" customHeight="1" x14ac:dyDescent="0.35">
      <c r="C23" s="450" t="s">
        <v>248</v>
      </c>
      <c r="D23" s="450"/>
      <c r="E23" s="450"/>
      <c r="F23" s="450"/>
      <c r="G23" s="450"/>
      <c r="H23" s="450"/>
    </row>
  </sheetData>
  <sheetProtection algorithmName="SHA-512" hashValue="wfp2/kmPFhM1TRznA8YnyqDdnkdZH7+vbBj+7rkla8Dniy93EBfARXe1ppCqz4gQMjdhdh3I/jHKiBmLWTY5Nw==" saltValue="pzgwLlqCb5hKgrXfdLxUoQ==" spinCount="100000" sheet="1" objects="1" scenarios="1"/>
  <mergeCells count="5">
    <mergeCell ref="C23:H23"/>
    <mergeCell ref="D9:D10"/>
    <mergeCell ref="E9:H9"/>
    <mergeCell ref="B6:H6"/>
    <mergeCell ref="C8:H8"/>
  </mergeCells>
  <hyperlinks>
    <hyperlink ref="B2" location="Contents!A1" display="Back to contents page" xr:uid="{B0585397-10F4-45AB-9256-4A4E55C608A8}"/>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J117"/>
  <sheetViews>
    <sheetView showGridLines="0" zoomScaleNormal="100" workbookViewId="0"/>
  </sheetViews>
  <sheetFormatPr defaultRowHeight="14.5" x14ac:dyDescent="0.35"/>
  <cols>
    <col min="1" max="1" width="4.453125" customWidth="1"/>
    <col min="2" max="2" width="6.81640625" customWidth="1"/>
    <col min="3" max="3" width="62.54296875" customWidth="1"/>
    <col min="4" max="4" width="13.81640625" customWidth="1"/>
    <col min="5" max="5" width="27.1796875" customWidth="1"/>
  </cols>
  <sheetData>
    <row r="1" spans="2:10" ht="12.75" customHeight="1" x14ac:dyDescent="0.35"/>
    <row r="2" spans="2:10" x14ac:dyDescent="0.35">
      <c r="B2" s="174" t="s">
        <v>0</v>
      </c>
      <c r="C2" s="99"/>
      <c r="D2" s="99"/>
    </row>
    <row r="3" spans="2:10" x14ac:dyDescent="0.35">
      <c r="B3" s="1"/>
      <c r="C3" s="1"/>
      <c r="D3" s="1"/>
    </row>
    <row r="4" spans="2:10" ht="15.5" x14ac:dyDescent="0.35">
      <c r="B4" s="19" t="s">
        <v>249</v>
      </c>
      <c r="C4" s="2"/>
      <c r="D4" s="2"/>
    </row>
    <row r="5" spans="2:10" ht="2" customHeight="1" x14ac:dyDescent="0.35">
      <c r="B5" s="1"/>
      <c r="C5" s="1"/>
      <c r="D5" s="1"/>
    </row>
    <row r="6" spans="2:10" ht="2" customHeight="1" x14ac:dyDescent="0.35">
      <c r="B6" s="453"/>
      <c r="C6" s="453"/>
      <c r="D6" s="453"/>
      <c r="E6" s="453"/>
      <c r="F6" s="453"/>
      <c r="G6" s="453"/>
      <c r="H6" s="453"/>
      <c r="I6" s="453"/>
      <c r="J6" s="453"/>
    </row>
    <row r="7" spans="2:10" ht="2" customHeight="1" x14ac:dyDescent="0.35">
      <c r="B7" s="3"/>
      <c r="C7" s="4"/>
      <c r="D7" s="4"/>
    </row>
    <row r="8" spans="2:10" ht="15" thickBot="1" x14ac:dyDescent="0.4">
      <c r="B8" s="32"/>
      <c r="C8" s="448" t="str">
        <f>+Contents!B3</f>
        <v>31.12.2023</v>
      </c>
      <c r="D8" s="448"/>
      <c r="E8" s="448"/>
    </row>
    <row r="9" spans="2:10" ht="45" customHeight="1" thickBot="1" x14ac:dyDescent="0.4">
      <c r="B9" s="456" t="s">
        <v>152</v>
      </c>
      <c r="C9" s="456"/>
      <c r="D9" s="456"/>
      <c r="E9" s="340" t="s">
        <v>250</v>
      </c>
    </row>
    <row r="10" spans="2:10" x14ac:dyDescent="0.35">
      <c r="B10" s="457" t="s">
        <v>252</v>
      </c>
      <c r="C10" s="457"/>
      <c r="D10" s="457"/>
      <c r="E10" s="457"/>
    </row>
    <row r="11" spans="2:10" x14ac:dyDescent="0.35">
      <c r="B11" s="97">
        <v>1</v>
      </c>
      <c r="C11" s="38" t="s">
        <v>251</v>
      </c>
      <c r="D11" s="52">
        <v>3000</v>
      </c>
      <c r="E11" s="50" t="s">
        <v>2</v>
      </c>
    </row>
    <row r="12" spans="2:10" x14ac:dyDescent="0.35">
      <c r="B12" s="97"/>
      <c r="C12" s="14" t="s">
        <v>253</v>
      </c>
      <c r="D12" s="52">
        <v>3000</v>
      </c>
      <c r="E12" s="50"/>
    </row>
    <row r="13" spans="2:10" x14ac:dyDescent="0.35">
      <c r="B13" s="97">
        <v>2</v>
      </c>
      <c r="C13" s="38" t="s">
        <v>254</v>
      </c>
      <c r="D13" s="52">
        <v>39838.607669999998</v>
      </c>
      <c r="E13" s="50"/>
    </row>
    <row r="14" spans="2:10" x14ac:dyDescent="0.35">
      <c r="B14" s="97">
        <v>3</v>
      </c>
      <c r="C14" s="38" t="s">
        <v>259</v>
      </c>
      <c r="D14" s="52">
        <v>6719.3658640000003</v>
      </c>
      <c r="E14" s="50"/>
    </row>
    <row r="15" spans="2:10" x14ac:dyDescent="0.35">
      <c r="B15" s="97" t="s">
        <v>44</v>
      </c>
      <c r="C15" s="51" t="s">
        <v>255</v>
      </c>
      <c r="D15" s="52">
        <v>0</v>
      </c>
      <c r="E15" s="50"/>
    </row>
    <row r="16" spans="2:10" ht="20" x14ac:dyDescent="0.35">
      <c r="B16" s="97">
        <v>4</v>
      </c>
      <c r="C16" s="38" t="s">
        <v>260</v>
      </c>
      <c r="D16" s="52">
        <v>0</v>
      </c>
      <c r="E16" s="50"/>
    </row>
    <row r="17" spans="2:5" x14ac:dyDescent="0.35">
      <c r="B17" s="97">
        <v>5</v>
      </c>
      <c r="C17" s="38" t="s">
        <v>256</v>
      </c>
      <c r="D17" s="52">
        <v>0</v>
      </c>
      <c r="E17" s="50"/>
    </row>
    <row r="18" spans="2:5" x14ac:dyDescent="0.35">
      <c r="B18" s="97" t="s">
        <v>45</v>
      </c>
      <c r="C18" s="51" t="s">
        <v>257</v>
      </c>
      <c r="D18" s="52">
        <v>3622.3535410000004</v>
      </c>
      <c r="E18" s="50"/>
    </row>
    <row r="19" spans="2:5" x14ac:dyDescent="0.35">
      <c r="B19" s="123">
        <v>6</v>
      </c>
      <c r="C19" s="73" t="s">
        <v>258</v>
      </c>
      <c r="D19" s="84">
        <v>53180.327074999994</v>
      </c>
      <c r="E19" s="74"/>
    </row>
    <row r="20" spans="2:5" x14ac:dyDescent="0.35">
      <c r="B20" s="457" t="s">
        <v>261</v>
      </c>
      <c r="C20" s="457"/>
      <c r="D20" s="457"/>
      <c r="E20" s="457"/>
    </row>
    <row r="21" spans="2:5" x14ac:dyDescent="0.35">
      <c r="B21" s="97">
        <v>7</v>
      </c>
      <c r="C21" s="38" t="s">
        <v>262</v>
      </c>
      <c r="D21" s="52">
        <v>-5.410723076</v>
      </c>
      <c r="E21" s="50"/>
    </row>
    <row r="22" spans="2:5" x14ac:dyDescent="0.35">
      <c r="B22" s="97">
        <v>8</v>
      </c>
      <c r="C22" s="38" t="s">
        <v>263</v>
      </c>
      <c r="D22" s="52">
        <v>-1703.9429203863003</v>
      </c>
      <c r="E22" s="50" t="s">
        <v>3</v>
      </c>
    </row>
    <row r="23" spans="2:5" ht="38.25" customHeight="1" x14ac:dyDescent="0.35">
      <c r="B23" s="97">
        <v>10</v>
      </c>
      <c r="C23" s="38" t="s">
        <v>274</v>
      </c>
      <c r="D23" s="52">
        <v>0</v>
      </c>
      <c r="E23" s="50"/>
    </row>
    <row r="24" spans="2:5" ht="24.75" customHeight="1" x14ac:dyDescent="0.35">
      <c r="B24" s="97">
        <v>11</v>
      </c>
      <c r="C24" s="38" t="s">
        <v>275</v>
      </c>
      <c r="D24" s="52">
        <v>0</v>
      </c>
      <c r="E24" s="50"/>
    </row>
    <row r="25" spans="2:5" x14ac:dyDescent="0.35">
      <c r="B25" s="97">
        <v>12</v>
      </c>
      <c r="C25" s="38" t="s">
        <v>264</v>
      </c>
      <c r="D25" s="52">
        <v>0</v>
      </c>
      <c r="E25" s="50"/>
    </row>
    <row r="26" spans="2:5" x14ac:dyDescent="0.35">
      <c r="B26" s="97">
        <v>13</v>
      </c>
      <c r="C26" s="38" t="s">
        <v>265</v>
      </c>
      <c r="D26" s="52">
        <v>0</v>
      </c>
      <c r="E26" s="50"/>
    </row>
    <row r="27" spans="2:5" ht="27" customHeight="1" x14ac:dyDescent="0.35">
      <c r="B27" s="97">
        <v>14</v>
      </c>
      <c r="C27" s="38" t="s">
        <v>266</v>
      </c>
      <c r="D27" s="52">
        <v>0</v>
      </c>
      <c r="E27" s="50"/>
    </row>
    <row r="28" spans="2:5" x14ac:dyDescent="0.35">
      <c r="B28" s="97">
        <v>15</v>
      </c>
      <c r="C28" s="38" t="s">
        <v>267</v>
      </c>
      <c r="D28" s="52">
        <v>0</v>
      </c>
      <c r="E28" s="50"/>
    </row>
    <row r="29" spans="2:5" ht="22.5" customHeight="1" x14ac:dyDescent="0.35">
      <c r="B29" s="97">
        <v>16</v>
      </c>
      <c r="C29" s="38" t="s">
        <v>276</v>
      </c>
      <c r="D29" s="52">
        <v>0</v>
      </c>
      <c r="E29" s="50"/>
    </row>
    <row r="30" spans="2:5" ht="41.25" customHeight="1" x14ac:dyDescent="0.35">
      <c r="B30" s="97">
        <v>17</v>
      </c>
      <c r="C30" s="38" t="s">
        <v>277</v>
      </c>
      <c r="D30" s="52">
        <v>0</v>
      </c>
      <c r="E30" s="50"/>
    </row>
    <row r="31" spans="2:5" ht="39" customHeight="1" x14ac:dyDescent="0.35">
      <c r="B31" s="97">
        <v>18</v>
      </c>
      <c r="C31" s="38" t="s">
        <v>278</v>
      </c>
      <c r="D31" s="52">
        <v>0</v>
      </c>
      <c r="E31" s="50"/>
    </row>
    <row r="32" spans="2:5" ht="40.5" customHeight="1" x14ac:dyDescent="0.35">
      <c r="B32" s="97">
        <v>19</v>
      </c>
      <c r="C32" s="38" t="s">
        <v>279</v>
      </c>
      <c r="D32" s="52">
        <v>0</v>
      </c>
      <c r="E32" s="50"/>
    </row>
    <row r="33" spans="2:5" ht="28.5" customHeight="1" x14ac:dyDescent="0.35">
      <c r="B33" s="97" t="s">
        <v>23</v>
      </c>
      <c r="C33" s="345" t="s">
        <v>280</v>
      </c>
      <c r="D33" s="52">
        <v>0</v>
      </c>
      <c r="E33" s="50"/>
    </row>
    <row r="34" spans="2:5" x14ac:dyDescent="0.35">
      <c r="B34" s="97" t="s">
        <v>24</v>
      </c>
      <c r="C34" s="14" t="s">
        <v>268</v>
      </c>
      <c r="D34" s="52">
        <v>0</v>
      </c>
      <c r="E34" s="50"/>
    </row>
    <row r="35" spans="2:5" x14ac:dyDescent="0.35">
      <c r="B35" s="97" t="s">
        <v>25</v>
      </c>
      <c r="C35" s="14" t="s">
        <v>269</v>
      </c>
      <c r="D35" s="52">
        <v>0</v>
      </c>
      <c r="E35" s="50"/>
    </row>
    <row r="36" spans="2:5" x14ac:dyDescent="0.35">
      <c r="B36" s="97" t="s">
        <v>46</v>
      </c>
      <c r="C36" s="14" t="s">
        <v>270</v>
      </c>
      <c r="D36" s="52">
        <v>0</v>
      </c>
      <c r="E36" s="50"/>
    </row>
    <row r="37" spans="2:5" ht="20" x14ac:dyDescent="0.35">
      <c r="B37" s="97">
        <v>21</v>
      </c>
      <c r="C37" s="38" t="s">
        <v>281</v>
      </c>
      <c r="D37" s="52">
        <v>0</v>
      </c>
      <c r="E37" s="50"/>
    </row>
    <row r="38" spans="2:5" x14ac:dyDescent="0.35">
      <c r="B38" s="97">
        <v>22</v>
      </c>
      <c r="C38" s="38" t="s">
        <v>282</v>
      </c>
      <c r="D38" s="52">
        <v>0</v>
      </c>
      <c r="E38" s="50"/>
    </row>
    <row r="39" spans="2:5" ht="20" x14ac:dyDescent="0.35">
      <c r="B39" s="97">
        <v>23</v>
      </c>
      <c r="C39" s="14" t="s">
        <v>283</v>
      </c>
      <c r="D39" s="52">
        <v>0</v>
      </c>
      <c r="E39" s="50"/>
    </row>
    <row r="40" spans="2:5" x14ac:dyDescent="0.35">
      <c r="B40" s="97">
        <v>25</v>
      </c>
      <c r="C40" s="14" t="s">
        <v>284</v>
      </c>
      <c r="D40" s="52">
        <v>0</v>
      </c>
      <c r="E40" s="50"/>
    </row>
    <row r="41" spans="2:5" x14ac:dyDescent="0.35">
      <c r="B41" s="97" t="s">
        <v>47</v>
      </c>
      <c r="C41" s="51" t="s">
        <v>271</v>
      </c>
      <c r="D41" s="52">
        <v>0</v>
      </c>
      <c r="E41" s="50"/>
    </row>
    <row r="42" spans="2:5" ht="42.75" customHeight="1" x14ac:dyDescent="0.35">
      <c r="B42" s="97" t="s">
        <v>48</v>
      </c>
      <c r="C42" s="345" t="s">
        <v>285</v>
      </c>
      <c r="D42" s="52">
        <v>0</v>
      </c>
      <c r="E42" s="50"/>
    </row>
    <row r="43" spans="2:5" ht="24" customHeight="1" x14ac:dyDescent="0.35">
      <c r="B43" s="97">
        <v>27</v>
      </c>
      <c r="C43" s="38" t="s">
        <v>286</v>
      </c>
      <c r="D43" s="52">
        <v>0</v>
      </c>
      <c r="E43" s="50"/>
    </row>
    <row r="44" spans="2:5" x14ac:dyDescent="0.35">
      <c r="B44" s="97" t="s">
        <v>49</v>
      </c>
      <c r="C44" s="345" t="s">
        <v>287</v>
      </c>
      <c r="D44" s="52">
        <v>-73.260823475609996</v>
      </c>
      <c r="E44" s="50"/>
    </row>
    <row r="45" spans="2:5" x14ac:dyDescent="0.35">
      <c r="B45" s="97">
        <v>28</v>
      </c>
      <c r="C45" s="57" t="s">
        <v>273</v>
      </c>
      <c r="D45" s="59">
        <v>-1782.6144669379105</v>
      </c>
      <c r="E45" s="60"/>
    </row>
    <row r="46" spans="2:5" x14ac:dyDescent="0.35">
      <c r="B46" s="123">
        <v>29</v>
      </c>
      <c r="C46" s="75" t="s">
        <v>272</v>
      </c>
      <c r="D46" s="84">
        <v>51397.71260806208</v>
      </c>
      <c r="E46" s="74"/>
    </row>
    <row r="47" spans="2:5" x14ac:dyDescent="0.35">
      <c r="B47" s="457" t="s">
        <v>288</v>
      </c>
      <c r="C47" s="457"/>
      <c r="D47" s="457"/>
      <c r="E47" s="457"/>
    </row>
    <row r="48" spans="2:5" x14ac:dyDescent="0.35">
      <c r="B48" s="97">
        <v>30</v>
      </c>
      <c r="C48" s="51" t="s">
        <v>251</v>
      </c>
      <c r="D48" s="52">
        <v>0</v>
      </c>
      <c r="E48" s="50" t="s">
        <v>4</v>
      </c>
    </row>
    <row r="49" spans="2:5" x14ac:dyDescent="0.35">
      <c r="B49" s="97">
        <v>31</v>
      </c>
      <c r="C49" s="14" t="s">
        <v>289</v>
      </c>
      <c r="D49" s="52">
        <v>0</v>
      </c>
      <c r="E49" s="50"/>
    </row>
    <row r="50" spans="2:5" x14ac:dyDescent="0.35">
      <c r="B50" s="97">
        <v>32</v>
      </c>
      <c r="C50" s="14" t="s">
        <v>290</v>
      </c>
      <c r="D50" s="52">
        <v>0</v>
      </c>
      <c r="E50" s="50"/>
    </row>
    <row r="51" spans="2:5" ht="25.5" customHeight="1" x14ac:dyDescent="0.35">
      <c r="B51" s="97">
        <v>33</v>
      </c>
      <c r="C51" s="345" t="s">
        <v>294</v>
      </c>
      <c r="D51" s="52">
        <v>0</v>
      </c>
      <c r="E51" s="50"/>
    </row>
    <row r="52" spans="2:5" x14ac:dyDescent="0.35">
      <c r="B52" s="97" t="s">
        <v>50</v>
      </c>
      <c r="C52" s="345" t="s">
        <v>295</v>
      </c>
      <c r="D52" s="52">
        <v>0</v>
      </c>
      <c r="E52" s="50"/>
    </row>
    <row r="53" spans="2:5" ht="24" customHeight="1" x14ac:dyDescent="0.35">
      <c r="B53" s="97" t="s">
        <v>51</v>
      </c>
      <c r="C53" s="345" t="s">
        <v>296</v>
      </c>
      <c r="D53" s="52">
        <v>0</v>
      </c>
      <c r="E53" s="50"/>
    </row>
    <row r="54" spans="2:5" ht="36.75" customHeight="1" x14ac:dyDescent="0.35">
      <c r="B54" s="97">
        <v>34</v>
      </c>
      <c r="C54" s="51" t="s">
        <v>291</v>
      </c>
      <c r="D54" s="52">
        <v>0</v>
      </c>
      <c r="E54" s="50"/>
    </row>
    <row r="55" spans="2:5" x14ac:dyDescent="0.35">
      <c r="B55" s="97">
        <v>35</v>
      </c>
      <c r="C55" s="14" t="s">
        <v>292</v>
      </c>
      <c r="D55" s="52">
        <v>0</v>
      </c>
      <c r="E55" s="50"/>
    </row>
    <row r="56" spans="2:5" x14ac:dyDescent="0.35">
      <c r="B56" s="123">
        <v>36</v>
      </c>
      <c r="C56" s="75" t="s">
        <v>293</v>
      </c>
      <c r="D56" s="84">
        <v>0</v>
      </c>
      <c r="E56" s="74"/>
    </row>
    <row r="57" spans="2:5" x14ac:dyDescent="0.35">
      <c r="B57" s="457" t="s">
        <v>297</v>
      </c>
      <c r="C57" s="457"/>
      <c r="D57" s="457"/>
      <c r="E57" s="457"/>
    </row>
    <row r="58" spans="2:5" ht="21.75" customHeight="1" x14ac:dyDescent="0.35">
      <c r="B58" s="97">
        <v>37</v>
      </c>
      <c r="C58" s="345" t="s">
        <v>301</v>
      </c>
      <c r="D58" s="52">
        <v>0</v>
      </c>
      <c r="E58" s="50"/>
    </row>
    <row r="59" spans="2:5" ht="39" customHeight="1" x14ac:dyDescent="0.35">
      <c r="B59" s="97">
        <v>38</v>
      </c>
      <c r="C59" s="345" t="s">
        <v>302</v>
      </c>
      <c r="D59" s="52">
        <v>0</v>
      </c>
      <c r="E59" s="50"/>
    </row>
    <row r="60" spans="2:5" ht="39" customHeight="1" x14ac:dyDescent="0.35">
      <c r="B60" s="97">
        <v>39</v>
      </c>
      <c r="C60" s="345" t="s">
        <v>303</v>
      </c>
      <c r="D60" s="52">
        <v>0</v>
      </c>
      <c r="E60" s="50"/>
    </row>
    <row r="61" spans="2:5" ht="38.25" customHeight="1" x14ac:dyDescent="0.35">
      <c r="B61" s="97">
        <v>40</v>
      </c>
      <c r="C61" s="345" t="s">
        <v>304</v>
      </c>
      <c r="D61" s="52">
        <v>0</v>
      </c>
      <c r="E61" s="50"/>
    </row>
    <row r="62" spans="2:5" ht="21.75" customHeight="1" x14ac:dyDescent="0.35">
      <c r="B62" s="97">
        <v>42</v>
      </c>
      <c r="C62" s="38" t="s">
        <v>305</v>
      </c>
      <c r="D62" s="52">
        <v>0</v>
      </c>
      <c r="E62" s="50"/>
    </row>
    <row r="63" spans="2:5" x14ac:dyDescent="0.35">
      <c r="B63" s="97" t="s">
        <v>52</v>
      </c>
      <c r="C63" s="38" t="s">
        <v>306</v>
      </c>
      <c r="D63" s="52">
        <v>0</v>
      </c>
      <c r="E63" s="50"/>
    </row>
    <row r="64" spans="2:5" x14ac:dyDescent="0.35">
      <c r="B64" s="97">
        <v>43</v>
      </c>
      <c r="C64" s="346" t="s">
        <v>298</v>
      </c>
      <c r="D64" s="59">
        <v>0</v>
      </c>
      <c r="E64" s="60"/>
    </row>
    <row r="65" spans="2:5" x14ac:dyDescent="0.35">
      <c r="B65" s="97">
        <v>44</v>
      </c>
      <c r="C65" s="57" t="s">
        <v>299</v>
      </c>
      <c r="D65" s="59">
        <v>0</v>
      </c>
      <c r="E65" s="60"/>
    </row>
    <row r="66" spans="2:5" x14ac:dyDescent="0.35">
      <c r="B66" s="123">
        <v>45</v>
      </c>
      <c r="C66" s="76" t="s">
        <v>300</v>
      </c>
      <c r="D66" s="320">
        <v>51397.71260806208</v>
      </c>
      <c r="E66" s="77"/>
    </row>
    <row r="67" spans="2:5" x14ac:dyDescent="0.35">
      <c r="B67" s="458" t="s">
        <v>307</v>
      </c>
      <c r="C67" s="458"/>
      <c r="D67" s="458"/>
      <c r="E67" s="458"/>
    </row>
    <row r="68" spans="2:5" x14ac:dyDescent="0.35">
      <c r="B68" s="97">
        <v>46</v>
      </c>
      <c r="C68" s="51" t="s">
        <v>251</v>
      </c>
      <c r="D68" s="52">
        <v>749.86316365626715</v>
      </c>
      <c r="E68" s="50"/>
    </row>
    <row r="69" spans="2:5" ht="27" customHeight="1" x14ac:dyDescent="0.35">
      <c r="B69" s="97">
        <v>47</v>
      </c>
      <c r="C69" s="345" t="s">
        <v>310</v>
      </c>
      <c r="D69" s="52">
        <v>0</v>
      </c>
      <c r="E69" s="50"/>
    </row>
    <row r="70" spans="2:5" ht="25.5" customHeight="1" x14ac:dyDescent="0.35">
      <c r="B70" s="97" t="s">
        <v>53</v>
      </c>
      <c r="C70" s="345" t="s">
        <v>311</v>
      </c>
      <c r="D70" s="52">
        <v>0</v>
      </c>
      <c r="E70" s="50"/>
    </row>
    <row r="71" spans="2:5" ht="19.5" customHeight="1" x14ac:dyDescent="0.35">
      <c r="B71" s="97" t="s">
        <v>54</v>
      </c>
      <c r="C71" s="345" t="s">
        <v>312</v>
      </c>
      <c r="D71" s="52"/>
      <c r="E71" s="50"/>
    </row>
    <row r="72" spans="2:5" ht="44.25" customHeight="1" x14ac:dyDescent="0.35">
      <c r="B72" s="97">
        <v>48</v>
      </c>
      <c r="C72" s="345" t="s">
        <v>313</v>
      </c>
      <c r="D72" s="52">
        <v>0</v>
      </c>
      <c r="E72" s="50"/>
    </row>
    <row r="73" spans="2:5" x14ac:dyDescent="0.35">
      <c r="B73" s="97">
        <v>49</v>
      </c>
      <c r="C73" s="14" t="s">
        <v>314</v>
      </c>
      <c r="D73" s="52">
        <v>0</v>
      </c>
      <c r="E73" s="50"/>
    </row>
    <row r="74" spans="2:5" x14ac:dyDescent="0.35">
      <c r="B74" s="97">
        <v>50</v>
      </c>
      <c r="C74" s="51" t="s">
        <v>308</v>
      </c>
      <c r="D74" s="52">
        <v>0</v>
      </c>
      <c r="E74" s="50"/>
    </row>
    <row r="75" spans="2:5" x14ac:dyDescent="0.35">
      <c r="B75" s="123">
        <v>51</v>
      </c>
      <c r="C75" s="75" t="s">
        <v>309</v>
      </c>
      <c r="D75" s="84">
        <v>749.86316365626715</v>
      </c>
      <c r="E75" s="78"/>
    </row>
    <row r="76" spans="2:5" x14ac:dyDescent="0.35">
      <c r="B76" s="457" t="s">
        <v>315</v>
      </c>
      <c r="C76" s="457"/>
      <c r="D76" s="457"/>
      <c r="E76" s="457"/>
    </row>
    <row r="77" spans="2:5" ht="22.5" customHeight="1" x14ac:dyDescent="0.35">
      <c r="B77" s="108">
        <v>52</v>
      </c>
      <c r="C77" s="345" t="s">
        <v>320</v>
      </c>
      <c r="D77" s="52">
        <v>0</v>
      </c>
      <c r="E77" s="50"/>
    </row>
    <row r="78" spans="2:5" ht="30" x14ac:dyDescent="0.35">
      <c r="B78" s="108">
        <v>53</v>
      </c>
      <c r="C78" s="345" t="s">
        <v>321</v>
      </c>
      <c r="D78" s="52">
        <v>0</v>
      </c>
      <c r="E78" s="50"/>
    </row>
    <row r="79" spans="2:5" ht="30" x14ac:dyDescent="0.35">
      <c r="B79" s="108">
        <v>54</v>
      </c>
      <c r="C79" s="345" t="s">
        <v>322</v>
      </c>
      <c r="D79" s="52">
        <v>0</v>
      </c>
      <c r="E79" s="50"/>
    </row>
    <row r="80" spans="2:5" ht="38.25" customHeight="1" x14ac:dyDescent="0.35">
      <c r="B80" s="108">
        <v>55</v>
      </c>
      <c r="C80" s="345" t="s">
        <v>323</v>
      </c>
      <c r="D80" s="52">
        <v>0</v>
      </c>
      <c r="E80" s="50"/>
    </row>
    <row r="81" spans="2:5" ht="27.75" customHeight="1" x14ac:dyDescent="0.35">
      <c r="B81" s="108" t="s">
        <v>55</v>
      </c>
      <c r="C81" s="38" t="s">
        <v>324</v>
      </c>
      <c r="D81" s="49">
        <v>0</v>
      </c>
      <c r="E81" s="50"/>
    </row>
    <row r="82" spans="2:5" x14ac:dyDescent="0.35">
      <c r="B82" s="108" t="s">
        <v>56</v>
      </c>
      <c r="C82" s="38" t="s">
        <v>325</v>
      </c>
      <c r="D82" s="49">
        <v>0</v>
      </c>
      <c r="E82" s="50"/>
    </row>
    <row r="83" spans="2:5" x14ac:dyDescent="0.35">
      <c r="B83" s="108">
        <v>57</v>
      </c>
      <c r="C83" s="57" t="s">
        <v>316</v>
      </c>
      <c r="D83" s="59">
        <v>0</v>
      </c>
      <c r="E83" s="50"/>
    </row>
    <row r="84" spans="2:5" x14ac:dyDescent="0.35">
      <c r="B84" s="108">
        <v>58</v>
      </c>
      <c r="C84" s="57" t="s">
        <v>317</v>
      </c>
      <c r="D84" s="59">
        <v>749.86316365626715</v>
      </c>
      <c r="E84" s="50"/>
    </row>
    <row r="85" spans="2:5" x14ac:dyDescent="0.35">
      <c r="B85" s="108">
        <v>59</v>
      </c>
      <c r="C85" s="57" t="s">
        <v>318</v>
      </c>
      <c r="D85" s="59">
        <v>52147.575771718344</v>
      </c>
      <c r="E85" s="50"/>
    </row>
    <row r="86" spans="2:5" x14ac:dyDescent="0.35">
      <c r="B86" s="123">
        <v>60</v>
      </c>
      <c r="C86" s="76" t="s">
        <v>326</v>
      </c>
      <c r="D86" s="320">
        <v>385702.82191164733</v>
      </c>
      <c r="E86" s="349"/>
    </row>
    <row r="87" spans="2:5" x14ac:dyDescent="0.35">
      <c r="B87" s="457" t="s">
        <v>327</v>
      </c>
      <c r="C87" s="457"/>
      <c r="D87" s="457"/>
      <c r="E87" s="457"/>
    </row>
    <row r="88" spans="2:5" x14ac:dyDescent="0.35">
      <c r="B88" s="97">
        <v>61</v>
      </c>
      <c r="C88" s="345" t="s">
        <v>332</v>
      </c>
      <c r="D88" s="321">
        <v>0.1333</v>
      </c>
      <c r="E88" s="50"/>
    </row>
    <row r="89" spans="2:5" x14ac:dyDescent="0.35">
      <c r="B89" s="97">
        <v>62</v>
      </c>
      <c r="C89" s="345" t="s">
        <v>156</v>
      </c>
      <c r="D89" s="321">
        <v>0.1333</v>
      </c>
      <c r="E89" s="50"/>
    </row>
    <row r="90" spans="2:5" x14ac:dyDescent="0.35">
      <c r="B90" s="97">
        <v>63</v>
      </c>
      <c r="C90" s="345" t="s">
        <v>157</v>
      </c>
      <c r="D90" s="321">
        <v>0.13519999999999999</v>
      </c>
      <c r="E90" s="50"/>
    </row>
    <row r="91" spans="2:5" x14ac:dyDescent="0.35">
      <c r="B91" s="97">
        <v>64</v>
      </c>
      <c r="C91" s="345" t="s">
        <v>333</v>
      </c>
      <c r="D91" s="63">
        <v>7.0000000000000007E-2</v>
      </c>
      <c r="E91" s="50"/>
    </row>
    <row r="92" spans="2:5" x14ac:dyDescent="0.35">
      <c r="B92" s="97">
        <v>65</v>
      </c>
      <c r="C92" s="14" t="s">
        <v>331</v>
      </c>
      <c r="D92" s="63">
        <v>2.5000000000000001E-2</v>
      </c>
      <c r="E92" s="50"/>
    </row>
    <row r="93" spans="2:5" x14ac:dyDescent="0.35">
      <c r="B93" s="97">
        <v>66</v>
      </c>
      <c r="C93" s="14" t="s">
        <v>334</v>
      </c>
      <c r="D93" s="63">
        <v>0</v>
      </c>
      <c r="E93" s="50"/>
    </row>
    <row r="94" spans="2:5" x14ac:dyDescent="0.35">
      <c r="B94" s="97">
        <v>67</v>
      </c>
      <c r="C94" s="14" t="s">
        <v>335</v>
      </c>
      <c r="D94" s="63">
        <v>0</v>
      </c>
      <c r="E94" s="50"/>
    </row>
    <row r="95" spans="2:5" ht="27.75" customHeight="1" x14ac:dyDescent="0.35">
      <c r="B95" s="97" t="s">
        <v>57</v>
      </c>
      <c r="C95" s="14" t="s">
        <v>336</v>
      </c>
      <c r="D95" s="63">
        <v>0</v>
      </c>
      <c r="E95" s="50"/>
    </row>
    <row r="96" spans="2:5" ht="27.75" customHeight="1" x14ac:dyDescent="0.35">
      <c r="B96" s="97" t="s">
        <v>58</v>
      </c>
      <c r="C96" s="14" t="s">
        <v>337</v>
      </c>
      <c r="D96" s="63">
        <v>0</v>
      </c>
      <c r="E96" s="50"/>
    </row>
    <row r="97" spans="2:5" ht="21" x14ac:dyDescent="0.35">
      <c r="B97" s="123">
        <v>68</v>
      </c>
      <c r="C97" s="75" t="s">
        <v>338</v>
      </c>
      <c r="D97" s="322">
        <v>5.5201436985243935E-2</v>
      </c>
      <c r="E97" s="74"/>
    </row>
    <row r="98" spans="2:5" ht="15" customHeight="1" x14ac:dyDescent="0.35">
      <c r="B98" s="457" t="s">
        <v>339</v>
      </c>
      <c r="C98" s="457"/>
      <c r="D98" s="457"/>
      <c r="E98" s="457"/>
    </row>
    <row r="99" spans="2:5" ht="38.25" customHeight="1" x14ac:dyDescent="0.35">
      <c r="B99" s="97">
        <v>72</v>
      </c>
      <c r="C99" s="345" t="s">
        <v>340</v>
      </c>
      <c r="D99" s="52">
        <v>10</v>
      </c>
      <c r="E99" s="50"/>
    </row>
    <row r="100" spans="2:5" ht="37.5" customHeight="1" x14ac:dyDescent="0.35">
      <c r="B100" s="97">
        <v>73</v>
      </c>
      <c r="C100" s="345" t="s">
        <v>341</v>
      </c>
      <c r="D100" s="52">
        <v>5542</v>
      </c>
      <c r="E100" s="50"/>
    </row>
    <row r="101" spans="2:5" ht="34.5" customHeight="1" x14ac:dyDescent="0.35">
      <c r="B101" s="123">
        <v>75</v>
      </c>
      <c r="C101" s="79" t="s">
        <v>342</v>
      </c>
      <c r="D101" s="86">
        <v>42.515360000000001</v>
      </c>
      <c r="E101" s="78"/>
    </row>
    <row r="102" spans="2:5" ht="15" customHeight="1" x14ac:dyDescent="0.35">
      <c r="B102" s="457" t="s">
        <v>343</v>
      </c>
      <c r="C102" s="457"/>
      <c r="D102" s="457"/>
      <c r="E102" s="457"/>
    </row>
    <row r="103" spans="2:5" ht="24" customHeight="1" x14ac:dyDescent="0.35">
      <c r="B103" s="97">
        <v>76</v>
      </c>
      <c r="C103" s="345" t="s">
        <v>344</v>
      </c>
      <c r="D103" s="49">
        <v>0</v>
      </c>
      <c r="E103" s="50"/>
    </row>
    <row r="104" spans="2:5" ht="22.5" customHeight="1" x14ac:dyDescent="0.35">
      <c r="B104" s="97">
        <v>77</v>
      </c>
      <c r="C104" s="345" t="s">
        <v>345</v>
      </c>
      <c r="D104" s="49">
        <v>0</v>
      </c>
      <c r="E104" s="50"/>
    </row>
    <row r="105" spans="2:5" ht="21" customHeight="1" x14ac:dyDescent="0.35">
      <c r="B105" s="97">
        <v>78</v>
      </c>
      <c r="C105" s="345" t="s">
        <v>347</v>
      </c>
      <c r="D105" s="49">
        <v>0</v>
      </c>
      <c r="E105" s="50"/>
    </row>
    <row r="106" spans="2:5" ht="24" customHeight="1" x14ac:dyDescent="0.35">
      <c r="B106" s="123">
        <v>79</v>
      </c>
      <c r="C106" s="79" t="s">
        <v>346</v>
      </c>
      <c r="D106" s="323">
        <v>0</v>
      </c>
      <c r="E106" s="78"/>
    </row>
    <row r="107" spans="2:5" ht="15" customHeight="1" x14ac:dyDescent="0.35">
      <c r="B107" s="457" t="s">
        <v>348</v>
      </c>
      <c r="C107" s="457"/>
      <c r="D107" s="457"/>
      <c r="E107" s="457"/>
    </row>
    <row r="108" spans="2:5" x14ac:dyDescent="0.35">
      <c r="B108" s="97">
        <v>80</v>
      </c>
      <c r="C108" s="51" t="s">
        <v>349</v>
      </c>
      <c r="D108" s="49"/>
      <c r="E108" s="50"/>
    </row>
    <row r="109" spans="2:5" ht="22.5" customHeight="1" x14ac:dyDescent="0.35">
      <c r="B109" s="97">
        <v>81</v>
      </c>
      <c r="C109" s="51" t="s">
        <v>350</v>
      </c>
      <c r="D109" s="49"/>
      <c r="E109" s="50" t="s">
        <v>5</v>
      </c>
    </row>
    <row r="110" spans="2:5" x14ac:dyDescent="0.35">
      <c r="B110" s="97">
        <v>82</v>
      </c>
      <c r="C110" s="51" t="s">
        <v>351</v>
      </c>
      <c r="D110" s="49"/>
      <c r="E110" s="50"/>
    </row>
    <row r="111" spans="2:5" ht="21.75" customHeight="1" x14ac:dyDescent="0.35">
      <c r="B111" s="97">
        <v>83</v>
      </c>
      <c r="C111" s="51" t="s">
        <v>352</v>
      </c>
      <c r="D111" s="49"/>
      <c r="E111" s="50"/>
    </row>
    <row r="112" spans="2:5" x14ac:dyDescent="0.35">
      <c r="B112" s="97">
        <v>84</v>
      </c>
      <c r="C112" s="51" t="s">
        <v>353</v>
      </c>
      <c r="D112" s="49"/>
      <c r="E112" s="50"/>
    </row>
    <row r="113" spans="2:5" ht="23.25" customHeight="1" thickBot="1" x14ac:dyDescent="0.4">
      <c r="B113" s="113">
        <v>85</v>
      </c>
      <c r="C113" s="55" t="s">
        <v>354</v>
      </c>
      <c r="D113" s="53"/>
      <c r="E113" s="54"/>
    </row>
    <row r="114" spans="2:5" x14ac:dyDescent="0.35">
      <c r="B114" s="454" t="s">
        <v>816</v>
      </c>
      <c r="C114" s="454"/>
      <c r="D114" s="454"/>
      <c r="E114" s="454"/>
    </row>
    <row r="115" spans="2:5" x14ac:dyDescent="0.35">
      <c r="B115" s="455" t="s">
        <v>817</v>
      </c>
      <c r="C115" s="455"/>
      <c r="D115" s="455"/>
      <c r="E115" s="455"/>
    </row>
    <row r="116" spans="2:5" x14ac:dyDescent="0.35">
      <c r="B116" s="40" t="s">
        <v>356</v>
      </c>
      <c r="C116" s="40"/>
      <c r="D116" s="58"/>
      <c r="E116" s="31"/>
    </row>
    <row r="117" spans="2:5" x14ac:dyDescent="0.35">
      <c r="B117" s="40" t="s">
        <v>355</v>
      </c>
      <c r="C117" s="40"/>
      <c r="D117" s="58"/>
      <c r="E117" s="31"/>
    </row>
  </sheetData>
  <sheetProtection algorithmName="SHA-512" hashValue="BGEmHfxU1jnAhOuhbi0nSSy7HvQv088fNxaCEYkw5zyUPZlNYCTXh6048zqWqcn45SNU2L46qMi+78JPWKVNwA==" saltValue="h3Kx3J44V+a66tHiKRdwxw==" spinCount="100000" sheet="1" objects="1" scenarios="1"/>
  <mergeCells count="15">
    <mergeCell ref="C8:E8"/>
    <mergeCell ref="B6:J6"/>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H37"/>
  <sheetViews>
    <sheetView showGridLines="0" zoomScale="80" zoomScaleNormal="80" workbookViewId="0"/>
  </sheetViews>
  <sheetFormatPr defaultRowHeight="14.5" x14ac:dyDescent="0.35"/>
  <cols>
    <col min="1" max="1" width="4.453125" customWidth="1"/>
    <col min="2" max="2" width="6.1796875" customWidth="1"/>
    <col min="3" max="3" width="72.453125" customWidth="1"/>
    <col min="4" max="5" width="20.1796875" customWidth="1"/>
  </cols>
  <sheetData>
    <row r="1" spans="2:5" ht="12.75" customHeight="1" x14ac:dyDescent="0.35"/>
    <row r="2" spans="2:5" x14ac:dyDescent="0.35">
      <c r="B2" s="174" t="s">
        <v>0</v>
      </c>
      <c r="C2" s="99"/>
      <c r="D2" s="99"/>
    </row>
    <row r="3" spans="2:5" x14ac:dyDescent="0.35">
      <c r="B3" s="1"/>
      <c r="C3" s="1"/>
      <c r="D3" s="1"/>
    </row>
    <row r="4" spans="2:5" ht="15.5" x14ac:dyDescent="0.35">
      <c r="B4" s="19" t="s">
        <v>357</v>
      </c>
      <c r="C4" s="2"/>
      <c r="D4" s="2"/>
    </row>
    <row r="5" spans="2:5" ht="2.15" customHeight="1" x14ac:dyDescent="0.35">
      <c r="B5" s="1"/>
      <c r="C5" s="1"/>
      <c r="D5" s="1"/>
    </row>
    <row r="6" spans="2:5" ht="2.15" customHeight="1" x14ac:dyDescent="0.35">
      <c r="B6" s="439"/>
      <c r="C6" s="439"/>
      <c r="D6" s="439"/>
    </row>
    <row r="7" spans="2:5" ht="2.15" customHeight="1" x14ac:dyDescent="0.35">
      <c r="B7" s="3"/>
      <c r="C7" s="4"/>
      <c r="D7" s="4"/>
    </row>
    <row r="8" spans="2:5" ht="15" thickBot="1" x14ac:dyDescent="0.4">
      <c r="B8" s="32"/>
    </row>
    <row r="9" spans="2:5" ht="15" thickBot="1" x14ac:dyDescent="0.4">
      <c r="B9" s="32"/>
      <c r="C9" s="64" t="s">
        <v>152</v>
      </c>
      <c r="D9" s="65" t="str">
        <f>+Contents!B3</f>
        <v>31.12.2023</v>
      </c>
      <c r="E9" s="65" t="s">
        <v>945</v>
      </c>
    </row>
    <row r="10" spans="2:5" x14ac:dyDescent="0.35">
      <c r="C10" s="459" t="s">
        <v>362</v>
      </c>
      <c r="D10" s="459"/>
      <c r="E10" s="335"/>
    </row>
    <row r="11" spans="2:5" x14ac:dyDescent="0.35">
      <c r="C11" s="297" t="s">
        <v>358</v>
      </c>
      <c r="D11" s="293">
        <v>51397.712608062087</v>
      </c>
      <c r="E11" s="293">
        <v>47522.252495749999</v>
      </c>
    </row>
    <row r="12" spans="2:5" ht="30.75" customHeight="1" x14ac:dyDescent="0.35">
      <c r="C12" s="14" t="s">
        <v>359</v>
      </c>
      <c r="D12" s="52">
        <v>51397.712608062087</v>
      </c>
      <c r="E12" s="293">
        <v>47522.252495749999</v>
      </c>
    </row>
    <row r="13" spans="2:5" ht="44.25" customHeight="1" x14ac:dyDescent="0.35">
      <c r="C13" s="14" t="s">
        <v>370</v>
      </c>
      <c r="D13" s="52">
        <v>51397.712608062087</v>
      </c>
      <c r="E13" s="293">
        <v>47522.252495749999</v>
      </c>
    </row>
    <row r="14" spans="2:5" x14ac:dyDescent="0.35">
      <c r="C14" s="297" t="s">
        <v>156</v>
      </c>
      <c r="D14" s="293">
        <v>51397.712608062087</v>
      </c>
      <c r="E14" s="293">
        <v>47522.252495749999</v>
      </c>
    </row>
    <row r="15" spans="2:5" ht="18.75" customHeight="1" x14ac:dyDescent="0.35">
      <c r="C15" s="14" t="s">
        <v>360</v>
      </c>
      <c r="D15" s="52">
        <v>51397.712608062087</v>
      </c>
      <c r="E15" s="293">
        <v>47522.252495749999</v>
      </c>
    </row>
    <row r="16" spans="2:5" ht="25.5" customHeight="1" x14ac:dyDescent="0.35">
      <c r="C16" s="14" t="s">
        <v>371</v>
      </c>
      <c r="D16" s="52">
        <v>51397.712608062087</v>
      </c>
      <c r="E16" s="293">
        <v>47522.252495749999</v>
      </c>
    </row>
    <row r="17" spans="3:8" x14ac:dyDescent="0.35">
      <c r="C17" s="297" t="s">
        <v>157</v>
      </c>
      <c r="D17" s="293">
        <v>52147.575771718351</v>
      </c>
      <c r="E17" s="293">
        <v>48522.252495749999</v>
      </c>
    </row>
    <row r="18" spans="3:8" ht="18.75" customHeight="1" x14ac:dyDescent="0.35">
      <c r="C18" s="14" t="s">
        <v>361</v>
      </c>
      <c r="D18" s="52">
        <v>52147.575771718351</v>
      </c>
      <c r="E18" s="293">
        <v>48522.252495749999</v>
      </c>
    </row>
    <row r="19" spans="3:8" ht="28.5" customHeight="1" x14ac:dyDescent="0.35">
      <c r="C19" s="14" t="s">
        <v>372</v>
      </c>
      <c r="D19" s="52">
        <v>52147.575771718351</v>
      </c>
      <c r="E19" s="293">
        <v>48522.252495749999</v>
      </c>
      <c r="H19" s="339"/>
    </row>
    <row r="20" spans="3:8" x14ac:dyDescent="0.35">
      <c r="C20" s="437" t="s">
        <v>319</v>
      </c>
      <c r="D20" s="437"/>
      <c r="E20" s="294"/>
    </row>
    <row r="21" spans="3:8" x14ac:dyDescent="0.35">
      <c r="C21" s="14" t="s">
        <v>319</v>
      </c>
      <c r="D21" s="290">
        <v>385702.82191164733</v>
      </c>
      <c r="E21" s="290">
        <v>372269</v>
      </c>
    </row>
    <row r="22" spans="3:8" ht="21.5" customHeight="1" x14ac:dyDescent="0.35">
      <c r="C22" s="297" t="s">
        <v>363</v>
      </c>
      <c r="D22" s="290">
        <v>385702.82191164733</v>
      </c>
      <c r="E22" s="290">
        <v>372269</v>
      </c>
    </row>
    <row r="23" spans="3:8" x14ac:dyDescent="0.35">
      <c r="C23" s="460" t="s">
        <v>364</v>
      </c>
      <c r="D23" s="460"/>
      <c r="E23" s="291"/>
    </row>
    <row r="24" spans="3:8" x14ac:dyDescent="0.35">
      <c r="C24" s="297" t="s">
        <v>328</v>
      </c>
      <c r="D24" s="295">
        <v>0.13325728951974256</v>
      </c>
      <c r="E24" s="295">
        <v>0.1276556804239676</v>
      </c>
    </row>
    <row r="25" spans="3:8" ht="27" customHeight="1" x14ac:dyDescent="0.35">
      <c r="C25" s="14" t="s">
        <v>365</v>
      </c>
      <c r="D25" s="63">
        <v>0.13325728951974256</v>
      </c>
      <c r="E25" s="295">
        <v>0.1276556804239676</v>
      </c>
    </row>
    <row r="26" spans="3:8" ht="37.5" customHeight="1" x14ac:dyDescent="0.35">
      <c r="C26" s="14" t="s">
        <v>373</v>
      </c>
      <c r="D26" s="63">
        <v>0.13325728951974256</v>
      </c>
      <c r="E26" s="295">
        <v>0.1276556804239676</v>
      </c>
    </row>
    <row r="27" spans="3:8" ht="20.25" customHeight="1" x14ac:dyDescent="0.35">
      <c r="C27" s="297" t="s">
        <v>329</v>
      </c>
      <c r="D27" s="295">
        <v>0.13325728951974256</v>
      </c>
      <c r="E27" s="295">
        <v>0.1276556804239676</v>
      </c>
    </row>
    <row r="28" spans="3:8" ht="27" customHeight="1" x14ac:dyDescent="0.35">
      <c r="C28" s="14" t="s">
        <v>366</v>
      </c>
      <c r="D28" s="63">
        <v>0.13325728951974256</v>
      </c>
      <c r="E28" s="295">
        <v>0.1276556804239676</v>
      </c>
    </row>
    <row r="29" spans="3:8" ht="39.75" customHeight="1" x14ac:dyDescent="0.35">
      <c r="C29" s="14" t="s">
        <v>374</v>
      </c>
      <c r="D29" s="63">
        <v>0.13325728951974256</v>
      </c>
      <c r="E29" s="295">
        <v>0.1276556804239676</v>
      </c>
    </row>
    <row r="30" spans="3:8" ht="28.5" customHeight="1" x14ac:dyDescent="0.35">
      <c r="C30" s="297" t="s">
        <v>330</v>
      </c>
      <c r="D30" s="295">
        <v>0.13520143698524395</v>
      </c>
      <c r="E30" s="295">
        <v>0.13034191000526502</v>
      </c>
    </row>
    <row r="31" spans="3:8" ht="39" customHeight="1" x14ac:dyDescent="0.35">
      <c r="C31" s="14" t="s">
        <v>367</v>
      </c>
      <c r="D31" s="63">
        <v>0.13520143698524395</v>
      </c>
      <c r="E31" s="295">
        <v>0.13034191000526502</v>
      </c>
    </row>
    <row r="32" spans="3:8" ht="39" customHeight="1" x14ac:dyDescent="0.35">
      <c r="C32" s="14" t="s">
        <v>375</v>
      </c>
      <c r="D32" s="63">
        <v>0.13520143698524395</v>
      </c>
      <c r="E32" s="295">
        <v>0.13034191000526502</v>
      </c>
    </row>
    <row r="33" spans="3:5" x14ac:dyDescent="0.35">
      <c r="C33" s="437" t="s">
        <v>132</v>
      </c>
      <c r="D33" s="437"/>
      <c r="E33" s="336"/>
    </row>
    <row r="34" spans="3:5" x14ac:dyDescent="0.35">
      <c r="C34" s="14" t="s">
        <v>368</v>
      </c>
      <c r="D34" s="52">
        <v>615740.77816358302</v>
      </c>
      <c r="E34" s="52">
        <v>915125</v>
      </c>
    </row>
    <row r="35" spans="3:5" x14ac:dyDescent="0.35">
      <c r="C35" s="297" t="s">
        <v>132</v>
      </c>
      <c r="D35" s="296">
        <v>8.3472971793996278E-2</v>
      </c>
      <c r="E35" s="296">
        <v>5.1929793739379865E-2</v>
      </c>
    </row>
    <row r="36" spans="3:5" x14ac:dyDescent="0.35">
      <c r="C36" s="297" t="s">
        <v>369</v>
      </c>
      <c r="D36" s="296">
        <v>8.3472971793996278E-2</v>
      </c>
      <c r="E36" s="296">
        <v>5.1929793739379865E-2</v>
      </c>
    </row>
    <row r="37" spans="3:5" ht="30.75" customHeight="1" thickBot="1" x14ac:dyDescent="0.4">
      <c r="C37" s="217" t="s">
        <v>376</v>
      </c>
      <c r="D37" s="292"/>
      <c r="E37" s="292"/>
    </row>
  </sheetData>
  <sheetProtection algorithmName="SHA-512" hashValue="E4gNjD5c8OZ+8Am9ps/7pLVagdNGZeU4r5n7YWbDjJQuEEbu9Mdz+SdskTaV/Cc/AqsnTchqbdoxbadW5iPLCg==" saltValue="UFIGLP5TYGGC1PYrqVxQiw==" spinCount="100000" sheet="1" objects="1" scenarios="1"/>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1:D24"/>
  <sheetViews>
    <sheetView showGridLines="0" workbookViewId="0"/>
  </sheetViews>
  <sheetFormatPr defaultRowHeight="14.5" x14ac:dyDescent="0.35"/>
  <cols>
    <col min="1" max="1" width="4.453125" customWidth="1"/>
    <col min="2" max="2" width="5.81640625" customWidth="1"/>
    <col min="3" max="3" width="80.81640625" customWidth="1"/>
    <col min="4" max="4" width="13.81640625" customWidth="1"/>
  </cols>
  <sheetData>
    <row r="1" spans="2:4" ht="12.75" customHeight="1" x14ac:dyDescent="0.35"/>
    <row r="2" spans="2:4" x14ac:dyDescent="0.35">
      <c r="B2" s="174" t="s">
        <v>0</v>
      </c>
      <c r="C2" s="99"/>
    </row>
    <row r="3" spans="2:4" x14ac:dyDescent="0.35">
      <c r="B3" s="1"/>
      <c r="C3" s="1"/>
    </row>
    <row r="4" spans="2:4" ht="15.5" x14ac:dyDescent="0.35">
      <c r="B4" s="19" t="s">
        <v>393</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48" t="str">
        <f>+Contents!B3</f>
        <v>31.12.2023</v>
      </c>
      <c r="D8" s="448"/>
    </row>
    <row r="9" spans="2:4" ht="23.25" customHeight="1" thickBot="1" x14ac:dyDescent="0.4">
      <c r="B9" s="456" t="s">
        <v>152</v>
      </c>
      <c r="C9" s="456"/>
      <c r="D9" s="23" t="s">
        <v>392</v>
      </c>
    </row>
    <row r="10" spans="2:4" x14ac:dyDescent="0.35">
      <c r="B10" s="97">
        <v>1</v>
      </c>
      <c r="C10" s="69" t="s">
        <v>378</v>
      </c>
      <c r="D10" s="52">
        <v>842422</v>
      </c>
    </row>
    <row r="11" spans="2:4" ht="24" customHeight="1" x14ac:dyDescent="0.35">
      <c r="B11" s="97">
        <v>2</v>
      </c>
      <c r="C11" s="69" t="s">
        <v>379</v>
      </c>
      <c r="D11" s="52">
        <v>0</v>
      </c>
    </row>
    <row r="12" spans="2:4" ht="24" customHeight="1" x14ac:dyDescent="0.35">
      <c r="B12" s="97">
        <v>3</v>
      </c>
      <c r="C12" s="69" t="s">
        <v>380</v>
      </c>
      <c r="D12" s="52">
        <v>0</v>
      </c>
    </row>
    <row r="13" spans="2:4" x14ac:dyDescent="0.35">
      <c r="B13" s="97">
        <v>4</v>
      </c>
      <c r="C13" s="69" t="s">
        <v>381</v>
      </c>
      <c r="D13" s="52">
        <v>0</v>
      </c>
    </row>
    <row r="14" spans="2:4" ht="20" x14ac:dyDescent="0.35">
      <c r="B14" s="97">
        <v>5</v>
      </c>
      <c r="C14" s="69" t="s">
        <v>382</v>
      </c>
      <c r="D14" s="52">
        <v>0</v>
      </c>
    </row>
    <row r="15" spans="2:4" x14ac:dyDescent="0.35">
      <c r="B15" s="97">
        <v>6</v>
      </c>
      <c r="C15" s="69" t="s">
        <v>383</v>
      </c>
      <c r="D15" s="52">
        <v>0</v>
      </c>
    </row>
    <row r="16" spans="2:4" x14ac:dyDescent="0.35">
      <c r="B16" s="97">
        <v>7</v>
      </c>
      <c r="C16" s="69" t="s">
        <v>384</v>
      </c>
      <c r="D16" s="52">
        <v>0</v>
      </c>
    </row>
    <row r="17" spans="2:4" x14ac:dyDescent="0.35">
      <c r="B17" s="97">
        <v>8</v>
      </c>
      <c r="C17" s="69" t="s">
        <v>385</v>
      </c>
      <c r="D17" s="52">
        <v>4108.6445035999996</v>
      </c>
    </row>
    <row r="18" spans="2:4" x14ac:dyDescent="0.35">
      <c r="B18" s="97">
        <v>9</v>
      </c>
      <c r="C18" s="69" t="s">
        <v>386</v>
      </c>
      <c r="D18" s="52">
        <v>7619.4502039999998</v>
      </c>
    </row>
    <row r="19" spans="2:4" x14ac:dyDescent="0.35">
      <c r="B19" s="97">
        <v>10</v>
      </c>
      <c r="C19" s="69" t="s">
        <v>387</v>
      </c>
      <c r="D19" s="52">
        <v>9810.7489516000023</v>
      </c>
    </row>
    <row r="20" spans="2:4" x14ac:dyDescent="0.35">
      <c r="B20" s="97">
        <v>11</v>
      </c>
      <c r="C20" s="69" t="s">
        <v>388</v>
      </c>
      <c r="D20" s="52">
        <v>0</v>
      </c>
    </row>
    <row r="21" spans="2:4" x14ac:dyDescent="0.35">
      <c r="B21" s="97" t="s">
        <v>61</v>
      </c>
      <c r="C21" s="69" t="s">
        <v>389</v>
      </c>
      <c r="D21" s="52">
        <v>0</v>
      </c>
    </row>
    <row r="22" spans="2:4" x14ac:dyDescent="0.35">
      <c r="B22" s="97" t="s">
        <v>62</v>
      </c>
      <c r="C22" s="69" t="s">
        <v>390</v>
      </c>
      <c r="D22" s="52">
        <v>0</v>
      </c>
    </row>
    <row r="23" spans="2:4" x14ac:dyDescent="0.35">
      <c r="B23" s="97">
        <v>12</v>
      </c>
      <c r="C23" s="71" t="s">
        <v>391</v>
      </c>
      <c r="D23" s="52">
        <v>-248220.50416061748</v>
      </c>
    </row>
    <row r="24" spans="2:4" ht="15" thickBot="1" x14ac:dyDescent="0.4">
      <c r="B24" s="113">
        <v>13</v>
      </c>
      <c r="C24" s="70" t="s">
        <v>179</v>
      </c>
      <c r="D24" s="56">
        <v>615740.33949858253</v>
      </c>
    </row>
  </sheetData>
  <sheetProtection algorithmName="SHA-512" hashValue="XsoPVAsnDw+z05UoClDMFzuZm6VZTxV+BQDlXDaCkm9Fd1bYAWG9cwrrib8wbrJrB8GaCOKBWbbIbhrt8bv9Pg==" saltValue="w2iEMbPTTiug0kyV2xUURw==" spinCount="100000" sheet="1" objects="1" scenarios="1"/>
  <mergeCells count="2">
    <mergeCell ref="B9:C9"/>
    <mergeCell ref="C8:D8"/>
  </mergeCells>
  <hyperlinks>
    <hyperlink ref="B2" location="Tartalom!A1" display="Back to contents page" xr:uid="{00000000-0004-0000-0E00-000000000000}"/>
    <hyperlink ref="B2:C2" location="CONTENTS!A1" display="Back to contents page" xr:uid="{00000000-0004-0000-0E00-000001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E80"/>
  <sheetViews>
    <sheetView showGridLines="0" workbookViewId="0"/>
  </sheetViews>
  <sheetFormatPr defaultRowHeight="14.5" x14ac:dyDescent="0.35"/>
  <cols>
    <col min="1" max="1" width="4.453125" customWidth="1"/>
    <col min="2" max="2" width="5.81640625" customWidth="1"/>
    <col min="3" max="3" width="80.81640625" customWidth="1"/>
    <col min="4" max="5" width="26.54296875" customWidth="1"/>
  </cols>
  <sheetData>
    <row r="1" spans="2:5" ht="12.75" customHeight="1" x14ac:dyDescent="0.35"/>
    <row r="2" spans="2:5" x14ac:dyDescent="0.35">
      <c r="B2" s="175" t="s">
        <v>0</v>
      </c>
      <c r="C2" s="45"/>
      <c r="D2" s="45"/>
    </row>
    <row r="3" spans="2:5" x14ac:dyDescent="0.35">
      <c r="B3" s="1"/>
      <c r="C3" s="1"/>
      <c r="D3" s="1"/>
    </row>
    <row r="4" spans="2:5" ht="15.5" x14ac:dyDescent="0.35">
      <c r="B4" s="19" t="s">
        <v>395</v>
      </c>
      <c r="C4" s="2"/>
      <c r="D4" s="2"/>
    </row>
    <row r="5" spans="2:5" x14ac:dyDescent="0.35">
      <c r="B5" s="1"/>
      <c r="C5" s="1"/>
      <c r="D5" s="1"/>
    </row>
    <row r="6" spans="2:5" ht="49" customHeight="1" x14ac:dyDescent="0.35">
      <c r="B6" s="464" t="s">
        <v>950</v>
      </c>
      <c r="C6" s="464"/>
      <c r="D6" s="464"/>
      <c r="E6" s="464"/>
    </row>
    <row r="7" spans="2:5" x14ac:dyDescent="0.35">
      <c r="B7" s="463"/>
      <c r="C7" s="463"/>
      <c r="D7" s="463"/>
      <c r="E7" s="463"/>
    </row>
    <row r="8" spans="2:5" ht="15" thickBot="1" x14ac:dyDescent="0.4">
      <c r="C8" s="448"/>
      <c r="D8" s="448"/>
      <c r="E8" s="448"/>
    </row>
    <row r="9" spans="2:5" ht="32.25" customHeight="1" thickBot="1" x14ac:dyDescent="0.4">
      <c r="B9" s="100"/>
      <c r="C9" s="441" t="s">
        <v>152</v>
      </c>
      <c r="D9" s="465" t="s">
        <v>397</v>
      </c>
      <c r="E9" s="465" t="s">
        <v>397</v>
      </c>
    </row>
    <row r="10" spans="2:5" ht="24" customHeight="1" thickBot="1" x14ac:dyDescent="0.4">
      <c r="B10" s="48"/>
      <c r="C10" s="442"/>
      <c r="D10" s="81" t="str">
        <f>+Contents!B3</f>
        <v>31.12.2023</v>
      </c>
      <c r="E10" s="81" t="s">
        <v>968</v>
      </c>
    </row>
    <row r="11" spans="2:5" x14ac:dyDescent="0.35">
      <c r="B11" s="461" t="s">
        <v>398</v>
      </c>
      <c r="C11" s="461"/>
      <c r="D11" s="461"/>
      <c r="E11" s="461"/>
    </row>
    <row r="12" spans="2:5" x14ac:dyDescent="0.35">
      <c r="B12" s="97">
        <v>1</v>
      </c>
      <c r="C12" s="69" t="s">
        <v>399</v>
      </c>
      <c r="D12" s="52">
        <v>771419.12098261365</v>
      </c>
      <c r="E12" s="52">
        <v>848350.79408599995</v>
      </c>
    </row>
    <row r="13" spans="2:5" ht="27.75" customHeight="1" x14ac:dyDescent="0.35">
      <c r="B13" s="97">
        <v>2</v>
      </c>
      <c r="C13" s="69" t="s">
        <v>400</v>
      </c>
      <c r="D13" s="52"/>
      <c r="E13" s="52">
        <v>0</v>
      </c>
    </row>
    <row r="14" spans="2:5" x14ac:dyDescent="0.35">
      <c r="B14" s="97">
        <v>3</v>
      </c>
      <c r="C14" s="69" t="s">
        <v>401</v>
      </c>
      <c r="D14" s="52"/>
      <c r="E14" s="52">
        <v>0</v>
      </c>
    </row>
    <row r="15" spans="2:5" x14ac:dyDescent="0.35">
      <c r="B15" s="97">
        <v>4</v>
      </c>
      <c r="C15" s="69" t="s">
        <v>402</v>
      </c>
      <c r="D15" s="52"/>
      <c r="E15" s="52">
        <v>0</v>
      </c>
    </row>
    <row r="16" spans="2:5" x14ac:dyDescent="0.35">
      <c r="B16" s="97">
        <v>5</v>
      </c>
      <c r="C16" s="69" t="s">
        <v>403</v>
      </c>
      <c r="D16" s="52"/>
      <c r="E16" s="52">
        <v>0</v>
      </c>
    </row>
    <row r="17" spans="2:5" x14ac:dyDescent="0.35">
      <c r="B17" s="97">
        <v>6</v>
      </c>
      <c r="C17" s="69" t="s">
        <v>404</v>
      </c>
      <c r="D17" s="52">
        <v>-3412.5244945243912</v>
      </c>
      <c r="E17" s="52">
        <v>-1640</v>
      </c>
    </row>
    <row r="18" spans="2:5" ht="20.25" customHeight="1" x14ac:dyDescent="0.35">
      <c r="B18" s="123">
        <v>7</v>
      </c>
      <c r="C18" s="83" t="s">
        <v>405</v>
      </c>
      <c r="D18" s="84">
        <v>768006.5964880893</v>
      </c>
      <c r="E18" s="84">
        <v>846711</v>
      </c>
    </row>
    <row r="19" spans="2:5" x14ac:dyDescent="0.35">
      <c r="B19" s="461" t="s">
        <v>406</v>
      </c>
      <c r="C19" s="461"/>
      <c r="D19" s="461"/>
      <c r="E19" s="461"/>
    </row>
    <row r="20" spans="2:5" x14ac:dyDescent="0.35">
      <c r="B20" s="97">
        <v>8</v>
      </c>
      <c r="C20" s="69" t="s">
        <v>407</v>
      </c>
      <c r="D20" s="52">
        <v>3341.1211651999997</v>
      </c>
      <c r="E20" s="52">
        <v>0</v>
      </c>
    </row>
    <row r="21" spans="2:5" ht="21.75" customHeight="1" x14ac:dyDescent="0.35">
      <c r="B21" s="97" t="s">
        <v>63</v>
      </c>
      <c r="C21" s="69" t="s">
        <v>408</v>
      </c>
      <c r="D21" s="52">
        <v>0</v>
      </c>
      <c r="E21" s="52">
        <v>7931</v>
      </c>
    </row>
    <row r="22" spans="2:5" x14ac:dyDescent="0.35">
      <c r="B22" s="97">
        <v>9</v>
      </c>
      <c r="C22" s="69" t="s">
        <v>409</v>
      </c>
      <c r="D22" s="52">
        <v>767.52333839999994</v>
      </c>
      <c r="E22" s="52">
        <v>966</v>
      </c>
    </row>
    <row r="23" spans="2:5" ht="21.75" customHeight="1" x14ac:dyDescent="0.35">
      <c r="B23" s="97" t="s">
        <v>59</v>
      </c>
      <c r="C23" s="69" t="s">
        <v>410</v>
      </c>
      <c r="D23" s="52">
        <v>0</v>
      </c>
      <c r="E23" s="52">
        <v>0</v>
      </c>
    </row>
    <row r="24" spans="2:5" x14ac:dyDescent="0.35">
      <c r="B24" s="97" t="s">
        <v>60</v>
      </c>
      <c r="C24" s="69" t="s">
        <v>411</v>
      </c>
      <c r="D24" s="52">
        <v>0</v>
      </c>
      <c r="E24" s="52">
        <v>0</v>
      </c>
    </row>
    <row r="25" spans="2:5" x14ac:dyDescent="0.35">
      <c r="B25" s="97">
        <v>10</v>
      </c>
      <c r="C25" s="69" t="s">
        <v>412</v>
      </c>
      <c r="D25" s="52">
        <v>0</v>
      </c>
      <c r="E25" s="52">
        <v>0</v>
      </c>
    </row>
    <row r="26" spans="2:5" ht="24" customHeight="1" x14ac:dyDescent="0.35">
      <c r="B26" s="97" t="s">
        <v>64</v>
      </c>
      <c r="C26" s="69" t="s">
        <v>413</v>
      </c>
      <c r="D26" s="52">
        <v>0</v>
      </c>
      <c r="E26" s="52">
        <v>0</v>
      </c>
    </row>
    <row r="27" spans="2:5" ht="22.5" customHeight="1" x14ac:dyDescent="0.35">
      <c r="B27" s="97" t="s">
        <v>65</v>
      </c>
      <c r="C27" s="69" t="s">
        <v>414</v>
      </c>
      <c r="D27" s="52">
        <v>0</v>
      </c>
      <c r="E27" s="52">
        <v>0</v>
      </c>
    </row>
    <row r="28" spans="2:5" x14ac:dyDescent="0.35">
      <c r="B28" s="97">
        <v>11</v>
      </c>
      <c r="C28" s="69" t="s">
        <v>415</v>
      </c>
      <c r="D28" s="52">
        <v>0</v>
      </c>
      <c r="E28" s="52">
        <v>0</v>
      </c>
    </row>
    <row r="29" spans="2:5" x14ac:dyDescent="0.35">
      <c r="B29" s="97">
        <v>12</v>
      </c>
      <c r="C29" s="69" t="s">
        <v>416</v>
      </c>
      <c r="D29" s="52">
        <v>0</v>
      </c>
      <c r="E29" s="52">
        <v>0</v>
      </c>
    </row>
    <row r="30" spans="2:5" x14ac:dyDescent="0.35">
      <c r="B30" s="123">
        <v>13</v>
      </c>
      <c r="C30" s="83" t="s">
        <v>417</v>
      </c>
      <c r="D30" s="84">
        <v>4108.6445035999996</v>
      </c>
      <c r="E30" s="84">
        <v>8897</v>
      </c>
    </row>
    <row r="31" spans="2:5" x14ac:dyDescent="0.35">
      <c r="B31" s="461" t="s">
        <v>418</v>
      </c>
      <c r="C31" s="461"/>
      <c r="D31" s="461"/>
      <c r="E31" s="461"/>
    </row>
    <row r="32" spans="2:5" ht="21" customHeight="1" x14ac:dyDescent="0.35">
      <c r="B32" s="97">
        <v>14</v>
      </c>
      <c r="C32" s="69" t="s">
        <v>419</v>
      </c>
      <c r="D32" s="52">
        <v>7619.4502039999998</v>
      </c>
      <c r="E32" s="52">
        <v>13108</v>
      </c>
    </row>
    <row r="33" spans="2:5" ht="21.75" customHeight="1" x14ac:dyDescent="0.35">
      <c r="B33" s="97">
        <v>15</v>
      </c>
      <c r="C33" s="69" t="s">
        <v>420</v>
      </c>
      <c r="D33" s="52">
        <v>0</v>
      </c>
      <c r="E33" s="52">
        <v>0</v>
      </c>
    </row>
    <row r="34" spans="2:5" x14ac:dyDescent="0.35">
      <c r="B34" s="97">
        <v>16</v>
      </c>
      <c r="C34" s="69" t="s">
        <v>421</v>
      </c>
      <c r="D34" s="52">
        <v>0</v>
      </c>
      <c r="E34" s="52">
        <v>0</v>
      </c>
    </row>
    <row r="35" spans="2:5" ht="24.75" customHeight="1" x14ac:dyDescent="0.35">
      <c r="B35" s="97" t="s">
        <v>66</v>
      </c>
      <c r="C35" s="69" t="s">
        <v>422</v>
      </c>
      <c r="D35" s="52">
        <v>0</v>
      </c>
      <c r="E35" s="52">
        <v>0</v>
      </c>
    </row>
    <row r="36" spans="2:5" x14ac:dyDescent="0.35">
      <c r="B36" s="97">
        <v>17</v>
      </c>
      <c r="C36" s="69" t="s">
        <v>423</v>
      </c>
      <c r="D36" s="52">
        <v>0</v>
      </c>
      <c r="E36" s="52">
        <v>0</v>
      </c>
    </row>
    <row r="37" spans="2:5" x14ac:dyDescent="0.35">
      <c r="B37" s="97" t="s">
        <v>67</v>
      </c>
      <c r="C37" s="69" t="s">
        <v>424</v>
      </c>
      <c r="D37" s="52">
        <v>0</v>
      </c>
      <c r="E37" s="52">
        <v>0</v>
      </c>
    </row>
    <row r="38" spans="2:5" x14ac:dyDescent="0.35">
      <c r="B38" s="123">
        <v>18</v>
      </c>
      <c r="C38" s="83" t="s">
        <v>425</v>
      </c>
      <c r="D38" s="84">
        <v>7619.4502039999998</v>
      </c>
      <c r="E38" s="84">
        <v>13108</v>
      </c>
    </row>
    <row r="39" spans="2:5" x14ac:dyDescent="0.35">
      <c r="B39" s="461" t="s">
        <v>426</v>
      </c>
      <c r="C39" s="461"/>
      <c r="D39" s="461"/>
      <c r="E39" s="461"/>
    </row>
    <row r="40" spans="2:5" x14ac:dyDescent="0.35">
      <c r="B40" s="97">
        <v>19</v>
      </c>
      <c r="C40" s="69" t="s">
        <v>427</v>
      </c>
      <c r="D40" s="52">
        <v>51522.841783000003</v>
      </c>
      <c r="E40" s="52">
        <v>46985</v>
      </c>
    </row>
    <row r="41" spans="2:5" x14ac:dyDescent="0.35">
      <c r="B41" s="97">
        <v>20</v>
      </c>
      <c r="C41" s="69" t="s">
        <v>428</v>
      </c>
      <c r="D41" s="52">
        <v>-41712.092831400005</v>
      </c>
      <c r="E41" s="52">
        <v>0</v>
      </c>
    </row>
    <row r="42" spans="2:5" ht="25.5" customHeight="1" x14ac:dyDescent="0.35">
      <c r="B42" s="97">
        <v>21</v>
      </c>
      <c r="C42" s="69" t="s">
        <v>429</v>
      </c>
      <c r="D42" s="52">
        <v>0</v>
      </c>
      <c r="E42" s="52">
        <v>-576</v>
      </c>
    </row>
    <row r="43" spans="2:5" x14ac:dyDescent="0.35">
      <c r="B43" s="123">
        <v>22</v>
      </c>
      <c r="C43" s="83" t="s">
        <v>430</v>
      </c>
      <c r="D43" s="84">
        <v>9810.7489516000005</v>
      </c>
      <c r="E43" s="84">
        <v>46409</v>
      </c>
    </row>
    <row r="44" spans="2:5" ht="15.75" customHeight="1" x14ac:dyDescent="0.35">
      <c r="B44" s="461" t="s">
        <v>431</v>
      </c>
      <c r="C44" s="461"/>
      <c r="D44" s="461"/>
      <c r="E44" s="461"/>
    </row>
    <row r="45" spans="2:5" x14ac:dyDescent="0.35">
      <c r="B45" s="97" t="s">
        <v>68</v>
      </c>
      <c r="C45" s="69" t="s">
        <v>432</v>
      </c>
      <c r="D45" s="52">
        <v>0</v>
      </c>
      <c r="E45" s="52">
        <v>0</v>
      </c>
    </row>
    <row r="46" spans="2:5" x14ac:dyDescent="0.35">
      <c r="B46" s="97" t="s">
        <v>69</v>
      </c>
      <c r="C46" s="69" t="s">
        <v>433</v>
      </c>
      <c r="D46" s="52">
        <v>-173805.10064870678</v>
      </c>
      <c r="E46" s="52">
        <v>0</v>
      </c>
    </row>
    <row r="47" spans="2:5" x14ac:dyDescent="0.35">
      <c r="B47" s="97" t="s">
        <v>71</v>
      </c>
      <c r="C47" s="69" t="s">
        <v>434</v>
      </c>
      <c r="D47" s="52">
        <v>0</v>
      </c>
      <c r="E47" s="52">
        <v>0</v>
      </c>
    </row>
    <row r="48" spans="2:5" x14ac:dyDescent="0.35">
      <c r="B48" s="97" t="s">
        <v>72</v>
      </c>
      <c r="C48" s="69" t="s">
        <v>435</v>
      </c>
      <c r="D48" s="52">
        <v>0</v>
      </c>
      <c r="E48" s="52">
        <v>0</v>
      </c>
    </row>
    <row r="49" spans="2:5" ht="22.5" customHeight="1" x14ac:dyDescent="0.35">
      <c r="B49" s="97" t="s">
        <v>73</v>
      </c>
      <c r="C49" s="69" t="s">
        <v>436</v>
      </c>
      <c r="D49" s="52">
        <v>0</v>
      </c>
      <c r="E49" s="52">
        <v>0</v>
      </c>
    </row>
    <row r="50" spans="2:5" x14ac:dyDescent="0.35">
      <c r="B50" s="97" t="s">
        <v>74</v>
      </c>
      <c r="C50" s="69" t="s">
        <v>437</v>
      </c>
      <c r="D50" s="52">
        <v>0</v>
      </c>
      <c r="E50" s="52">
        <v>0</v>
      </c>
    </row>
    <row r="51" spans="2:5" x14ac:dyDescent="0.35">
      <c r="B51" s="97" t="s">
        <v>75</v>
      </c>
      <c r="C51" s="69" t="s">
        <v>438</v>
      </c>
      <c r="D51" s="52">
        <v>0</v>
      </c>
      <c r="E51" s="52">
        <v>0</v>
      </c>
    </row>
    <row r="52" spans="2:5" ht="24" customHeight="1" x14ac:dyDescent="0.35">
      <c r="B52" s="97" t="s">
        <v>76</v>
      </c>
      <c r="C52" s="69" t="s">
        <v>439</v>
      </c>
      <c r="D52" s="52">
        <v>0</v>
      </c>
      <c r="E52" s="52">
        <v>0</v>
      </c>
    </row>
    <row r="53" spans="2:5" ht="23.25" customHeight="1" x14ac:dyDescent="0.35">
      <c r="B53" s="97" t="s">
        <v>77</v>
      </c>
      <c r="C53" s="69" t="s">
        <v>440</v>
      </c>
      <c r="D53" s="52">
        <v>0</v>
      </c>
      <c r="E53" s="52">
        <v>0</v>
      </c>
    </row>
    <row r="54" spans="2:5" x14ac:dyDescent="0.35">
      <c r="B54" s="97" t="s">
        <v>78</v>
      </c>
      <c r="C54" s="69" t="s">
        <v>441</v>
      </c>
      <c r="D54" s="52">
        <v>0</v>
      </c>
      <c r="E54" s="52">
        <v>0</v>
      </c>
    </row>
    <row r="55" spans="2:5" x14ac:dyDescent="0.35">
      <c r="B55" s="123" t="s">
        <v>70</v>
      </c>
      <c r="C55" s="85" t="s">
        <v>442</v>
      </c>
      <c r="D55" s="86">
        <v>-173805.10064870678</v>
      </c>
      <c r="E55" s="86">
        <v>0</v>
      </c>
    </row>
    <row r="56" spans="2:5" x14ac:dyDescent="0.35">
      <c r="B56" s="461" t="s">
        <v>443</v>
      </c>
      <c r="C56" s="461"/>
      <c r="D56" s="461"/>
      <c r="E56" s="461"/>
    </row>
    <row r="57" spans="2:5" x14ac:dyDescent="0.35">
      <c r="B57" s="97">
        <v>23</v>
      </c>
      <c r="C57" s="69" t="s">
        <v>156</v>
      </c>
      <c r="D57" s="52">
        <v>51397.712608062087</v>
      </c>
      <c r="E57" s="52">
        <v>47522</v>
      </c>
    </row>
    <row r="58" spans="2:5" x14ac:dyDescent="0.35">
      <c r="B58" s="123">
        <v>24</v>
      </c>
      <c r="C58" s="325" t="s">
        <v>179</v>
      </c>
      <c r="D58" s="324">
        <v>615740.33949858253</v>
      </c>
      <c r="E58" s="324">
        <v>915125</v>
      </c>
    </row>
    <row r="59" spans="2:5" x14ac:dyDescent="0.35">
      <c r="B59" s="462" t="s">
        <v>132</v>
      </c>
      <c r="C59" s="462"/>
      <c r="D59" s="462"/>
      <c r="E59" s="462"/>
    </row>
    <row r="60" spans="2:5" x14ac:dyDescent="0.35">
      <c r="B60" s="97">
        <v>25</v>
      </c>
      <c r="C60" s="69" t="s">
        <v>180</v>
      </c>
      <c r="D60" s="87">
        <v>8.3473031261711586E-2</v>
      </c>
      <c r="E60" s="87">
        <v>5.1900000000000002E-2</v>
      </c>
    </row>
    <row r="61" spans="2:5" x14ac:dyDescent="0.35">
      <c r="B61" s="97" t="s">
        <v>79</v>
      </c>
      <c r="C61" s="69" t="s">
        <v>444</v>
      </c>
      <c r="D61" s="87">
        <v>8.3473031261711586E-2</v>
      </c>
      <c r="E61" s="87">
        <v>5.1900000000000002E-2</v>
      </c>
    </row>
    <row r="62" spans="2:5" x14ac:dyDescent="0.35">
      <c r="B62" s="97" t="s">
        <v>1</v>
      </c>
      <c r="C62" s="69" t="s">
        <v>445</v>
      </c>
      <c r="D62" s="87">
        <v>8.3473031261711586E-2</v>
      </c>
      <c r="E62" s="87">
        <v>5.1900000000000002E-2</v>
      </c>
    </row>
    <row r="63" spans="2:5" x14ac:dyDescent="0.35">
      <c r="B63" s="97">
        <v>26</v>
      </c>
      <c r="C63" s="69" t="s">
        <v>446</v>
      </c>
      <c r="D63" s="87">
        <v>0.03</v>
      </c>
      <c r="E63" s="87">
        <v>0.03</v>
      </c>
    </row>
    <row r="64" spans="2:5" x14ac:dyDescent="0.35">
      <c r="B64" s="97" t="s">
        <v>80</v>
      </c>
      <c r="C64" s="69" t="s">
        <v>182</v>
      </c>
      <c r="D64" s="87">
        <v>0</v>
      </c>
      <c r="E64" s="87">
        <v>0</v>
      </c>
    </row>
    <row r="65" spans="2:5" x14ac:dyDescent="0.35">
      <c r="B65" s="97" t="s">
        <v>81</v>
      </c>
      <c r="C65" s="10" t="s">
        <v>447</v>
      </c>
      <c r="D65" s="87">
        <v>0</v>
      </c>
      <c r="E65" s="87">
        <v>0</v>
      </c>
    </row>
    <row r="66" spans="2:5" x14ac:dyDescent="0.35">
      <c r="B66" s="97">
        <v>27</v>
      </c>
      <c r="C66" s="69" t="s">
        <v>185</v>
      </c>
      <c r="D66" s="87">
        <v>0</v>
      </c>
      <c r="E66" s="87">
        <v>0</v>
      </c>
    </row>
    <row r="67" spans="2:5" x14ac:dyDescent="0.35">
      <c r="B67" s="123" t="s">
        <v>82</v>
      </c>
      <c r="C67" s="325" t="s">
        <v>186</v>
      </c>
      <c r="D67" s="430">
        <v>0.03</v>
      </c>
      <c r="E67" s="430">
        <v>0.03</v>
      </c>
    </row>
    <row r="68" spans="2:5" x14ac:dyDescent="0.35">
      <c r="B68" s="462" t="s">
        <v>448</v>
      </c>
      <c r="C68" s="462"/>
      <c r="D68" s="462"/>
      <c r="E68" s="462"/>
    </row>
    <row r="69" spans="2:5" x14ac:dyDescent="0.35">
      <c r="B69" s="123" t="s">
        <v>83</v>
      </c>
      <c r="C69" s="325" t="s">
        <v>449</v>
      </c>
      <c r="D69" s="326"/>
      <c r="E69" s="326"/>
    </row>
    <row r="70" spans="2:5" x14ac:dyDescent="0.35">
      <c r="B70" s="461" t="s">
        <v>450</v>
      </c>
      <c r="C70" s="461"/>
      <c r="D70" s="461"/>
      <c r="E70" s="461"/>
    </row>
    <row r="71" spans="2:5" ht="29.25" customHeight="1" x14ac:dyDescent="0.35">
      <c r="B71" s="97">
        <v>28</v>
      </c>
      <c r="C71" s="69" t="s">
        <v>451</v>
      </c>
      <c r="D71" s="101"/>
      <c r="E71" s="101"/>
    </row>
    <row r="72" spans="2:5" ht="28.5" customHeight="1" x14ac:dyDescent="0.35">
      <c r="B72" s="97">
        <v>29</v>
      </c>
      <c r="C72" s="69" t="s">
        <v>452</v>
      </c>
      <c r="D72" s="101"/>
      <c r="E72" s="101"/>
    </row>
    <row r="73" spans="2:5" ht="41.25" customHeight="1" x14ac:dyDescent="0.35">
      <c r="B73" s="97">
        <v>30</v>
      </c>
      <c r="C73" s="69" t="s">
        <v>453</v>
      </c>
      <c r="D73" s="101"/>
      <c r="E73" s="101"/>
    </row>
    <row r="74" spans="2:5" ht="42" customHeight="1" x14ac:dyDescent="0.35">
      <c r="B74" s="97" t="s">
        <v>84</v>
      </c>
      <c r="C74" s="69" t="s">
        <v>454</v>
      </c>
      <c r="D74" s="101"/>
      <c r="E74" s="101"/>
    </row>
    <row r="75" spans="2:5" ht="45" customHeight="1" x14ac:dyDescent="0.35">
      <c r="B75" s="97">
        <v>31</v>
      </c>
      <c r="C75" s="69" t="s">
        <v>455</v>
      </c>
      <c r="D75" s="101"/>
      <c r="E75" s="101"/>
    </row>
    <row r="76" spans="2:5" ht="44.25" customHeight="1" thickBot="1" x14ac:dyDescent="0.4">
      <c r="B76" s="113" t="s">
        <v>85</v>
      </c>
      <c r="C76" s="72" t="s">
        <v>456</v>
      </c>
      <c r="D76" s="286"/>
      <c r="E76" s="286"/>
    </row>
    <row r="77" spans="2:5" x14ac:dyDescent="0.35">
      <c r="B77" s="444" t="s">
        <v>457</v>
      </c>
      <c r="C77" s="444"/>
      <c r="D77" s="444"/>
      <c r="E77" s="444"/>
    </row>
    <row r="78" spans="2:5" x14ac:dyDescent="0.35">
      <c r="C78" s="69"/>
    </row>
    <row r="79" spans="2:5" x14ac:dyDescent="0.35">
      <c r="C79" s="69"/>
    </row>
    <row r="80" spans="2:5" x14ac:dyDescent="0.35">
      <c r="C80" s="69"/>
    </row>
  </sheetData>
  <sheetProtection algorithmName="SHA-512" hashValue="7qys9ghyqTRGYIWllkxk/DF8PUmuKpyo8v3gijNgEhnuHt80haVBTULjjs4KqwREVe1jBObWKXszNUTvmoa7YQ==" saltValue="OLMIK+R9oNtvvnW8mssw2A==" spinCount="100000" sheet="1" objects="1" scenarios="1"/>
  <mergeCells count="15">
    <mergeCell ref="B7:E7"/>
    <mergeCell ref="C8:E8"/>
    <mergeCell ref="B6:E6"/>
    <mergeCell ref="D9:E9"/>
    <mergeCell ref="C9:C10"/>
    <mergeCell ref="B11:E11"/>
    <mergeCell ref="B19:E19"/>
    <mergeCell ref="B31:E31"/>
    <mergeCell ref="B77:E77"/>
    <mergeCell ref="B39:E39"/>
    <mergeCell ref="B44:E44"/>
    <mergeCell ref="B56:E56"/>
    <mergeCell ref="B59:E59"/>
    <mergeCell ref="B68:E68"/>
    <mergeCell ref="B70:E70"/>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40</vt:i4>
      </vt:variant>
    </vt:vector>
  </HeadingPairs>
  <TitlesOfParts>
    <vt:vector size="40" baseType="lpstr">
      <vt:lpstr>Contents</vt:lpstr>
      <vt:lpstr>KM1</vt:lpstr>
      <vt:lpstr>OV1</vt:lpstr>
      <vt:lpstr>LI1</vt:lpstr>
      <vt:lpstr>LI2</vt:lpstr>
      <vt:lpstr>CC1</vt:lpstr>
      <vt:lpstr>IFRS9</vt:lpstr>
      <vt:lpstr>LR1</vt:lpstr>
      <vt:lpstr>LR2</vt:lpstr>
      <vt:lpstr>LR3</vt:lpstr>
      <vt:lpstr>LIQ1</vt:lpstr>
      <vt:lpstr>LIQ2</vt:lpstr>
      <vt:lpstr>CR1</vt:lpstr>
      <vt:lpstr>CR1-A</vt:lpstr>
      <vt:lpstr>CR2</vt:lpstr>
      <vt:lpstr>CR2-A</vt:lpstr>
      <vt:lpstr>CQ1</vt:lpstr>
      <vt:lpstr>CQ3</vt:lpstr>
      <vt:lpstr>CQ4</vt:lpstr>
      <vt:lpstr>CQ7</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2024-04-22T12:13:03Z</dcterms:modified>
</cp:coreProperties>
</file>