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85F1CEAF-101F-430B-A316-29C7A2AFDEC3}"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3" sheetId="27" r:id="rId18"/>
    <sheet name="CQ7" sheetId="32" r:id="rId19"/>
    <sheet name="CR3" sheetId="34" r:id="rId20"/>
    <sheet name="CR4" sheetId="35" r:id="rId21"/>
    <sheet name="CR5" sheetId="36" r:id="rId22"/>
    <sheet name="CCR1" sheetId="37" r:id="rId23"/>
    <sheet name="CCR2" sheetId="38" r:id="rId24"/>
    <sheet name="CCR3" sheetId="39" r:id="rId25"/>
    <sheet name="CCR5" sheetId="40" r:id="rId26"/>
    <sheet name="CCR6" sheetId="41" r:id="rId27"/>
    <sheet name="CCR8" sheetId="42" r:id="rId28"/>
    <sheet name="MR1" sheetId="43" r:id="rId29"/>
    <sheet name="OR1" sheetId="44" r:id="rId30"/>
    <sheet name="REM1" sheetId="58" r:id="rId31"/>
    <sheet name="REM2" sheetId="59" r:id="rId32"/>
    <sheet name="REM3" sheetId="60" r:id="rId33"/>
    <sheet name="REM4" sheetId="61" r:id="rId34"/>
    <sheet name="REM5" sheetId="62" r:id="rId35"/>
    <sheet name="AE1" sheetId="50" r:id="rId36"/>
    <sheet name="AE2" sheetId="51" r:id="rId37"/>
    <sheet name="AE3" sheetId="52" r:id="rId38"/>
    <sheet name="IRRBB1" sheetId="57"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7" l="1"/>
  <c r="D10" i="57"/>
  <c r="C8" i="62"/>
  <c r="C8" i="61"/>
  <c r="C8" i="60"/>
  <c r="C8" i="59"/>
  <c r="C8" i="58"/>
  <c r="C8" i="63"/>
  <c r="F10" i="3"/>
  <c r="D10" i="3"/>
  <c r="D9" i="1"/>
  <c r="D9" i="56" l="1"/>
  <c r="C8" i="52"/>
  <c r="C8" i="51"/>
  <c r="C8" i="50"/>
  <c r="C8" i="44"/>
  <c r="C8" i="43"/>
  <c r="C8" i="42"/>
  <c r="C8" i="41"/>
  <c r="C8" i="40"/>
  <c r="C8" i="39"/>
  <c r="C8" i="38"/>
  <c r="C8" i="37"/>
  <c r="C8" i="36"/>
  <c r="C8" i="35" l="1"/>
  <c r="C8" i="34"/>
  <c r="C8" i="32"/>
  <c r="C8" i="27"/>
  <c r="C8" i="25" l="1"/>
  <c r="C8" i="23" l="1"/>
  <c r="C8" i="22" l="1"/>
  <c r="C8" i="21"/>
  <c r="C8" i="19"/>
  <c r="H10" i="18"/>
  <c r="D10" i="18"/>
  <c r="C8" i="17"/>
  <c r="D10" i="16"/>
  <c r="C8" i="15"/>
  <c r="C8" i="10"/>
  <c r="C8" i="6"/>
  <c r="C8" i="5"/>
</calcChain>
</file>

<file path=xl/sharedStrings.xml><?xml version="1.0" encoding="utf-8"?>
<sst xmlns="http://schemas.openxmlformats.org/spreadsheetml/2006/main" count="1233" uniqueCount="947">
  <si>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</si>
  <si>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</si>
  <si>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</si>
  <si>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</si>
  <si>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</si>
  <si>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</si>
  <si>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</si>
  <si>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</si>
  <si>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</si>
  <si>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</si>
  <si>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</si>
  <si>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</si>
  <si>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</si>
  <si>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</si>
  <si>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</si>
  <si>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</si>
  <si>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</si>
  <si>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</si>
  <si>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</si>
  <si>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</si>
  <si>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</si>
  <si>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</si>
  <si>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</si>
  <si>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</si>
  <si>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</si>
  <si>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</si>
  <si>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</si>
  <si>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</si>
  <si>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</si>
  <si>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</si>
  <si>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</si>
  <si>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</si>
  <si>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</si>
  <si>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</si>
  <si>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</si>
  <si>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</si>
  <si>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</si>
  <si>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</si>
  <si>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</si>
  <si>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</si>
  <si>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</si>
  <si>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</si>
  <si>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</si>
  <si>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</si>
  <si>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</si>
  <si>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</si>
  <si>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</si>
  <si>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</si>
  <si>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</si>
  <si>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</si>
  <si>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</si>
  <si>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</si>
  <si>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</si>
  <si>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</si>
  <si>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</si>
  <si>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</si>
  <si>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</si>
  <si>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</si>
  <si>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</si>
  <si>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</si>
  <si>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</si>
  <si>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</si>
  <si>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</si>
  <si>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</si>
  <si>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</si>
  <si>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</si>
  <si>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</si>
  <si>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</si>
  <si>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</si>
  <si>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</si>
  <si>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</si>
  <si>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</si>
  <si>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</si>
  <si>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</si>
  <si>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</si>
  <si>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</si>
  <si>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</si>
  <si>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</si>
  <si>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</si>
  <si>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</si>
  <si>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</si>
  <si>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</si>
  <si>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</si>
  <si>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</si>
  <si>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</si>
  <si>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</si>
  <si>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Magyarázat arra vonatkozóan, hogy az egyes sorokban feltüntetett nemteljesítő értékek és az olyan értékek közötti lényeges eltéréseket, amelyek a „nemteljesítő” (defaulted) CRR 178. cikke szerinti fogalommeghatározásának alkalmazásával adódtak volna.</t>
  </si>
  <si>
    <t>A nyilvánosságra hozatali időszak során bekövetkezett esetleges jelentős változások és az e változásokat mozgató fő hajtóerők ismertetése.</t>
  </si>
  <si>
    <t>m HUF</t>
  </si>
  <si>
    <t>EEPE</t>
  </si>
  <si>
    <t>2a</t>
  </si>
  <si>
    <t>2b</t>
  </si>
  <si>
    <t>2c</t>
  </si>
  <si>
    <t>CC1</t>
  </si>
  <si>
    <t>LI1</t>
  </si>
  <si>
    <t>LI2</t>
  </si>
  <si>
    <t>OV1</t>
  </si>
  <si>
    <t>CQ1</t>
  </si>
  <si>
    <t>CQ3</t>
  </si>
  <si>
    <t>CQ7</t>
  </si>
  <si>
    <t>CR3</t>
  </si>
  <si>
    <t>CR4</t>
  </si>
  <si>
    <t>CR5</t>
  </si>
  <si>
    <t>CCR1</t>
  </si>
  <si>
    <t>CCR2</t>
  </si>
  <si>
    <t>CCR3</t>
  </si>
  <si>
    <t>CCR8</t>
  </si>
  <si>
    <t>MR1</t>
  </si>
  <si>
    <t>KM1</t>
  </si>
  <si>
    <t>LIQ1</t>
  </si>
  <si>
    <t>LR1 – LRSum</t>
  </si>
  <si>
    <t>LR2 – LRCom</t>
  </si>
  <si>
    <t>LR3 – LRSpl</t>
  </si>
  <si>
    <t>LIQ2</t>
  </si>
  <si>
    <t>CR1</t>
  </si>
  <si>
    <t>CR1-A</t>
  </si>
  <si>
    <t>CR2</t>
  </si>
  <si>
    <t>CR2a</t>
  </si>
  <si>
    <t>CCR5</t>
  </si>
  <si>
    <t>CCR6</t>
  </si>
  <si>
    <t>OR1</t>
  </si>
  <si>
    <t>AE1</t>
  </si>
  <si>
    <t>AE2</t>
  </si>
  <si>
    <t>AE3</t>
  </si>
  <si>
    <t>IFRS9</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</si>
  <si>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</si>
  <si>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</si>
  <si>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</si>
  <si>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</si>
  <si>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</si>
  <si>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</si>
  <si>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</si>
  <si>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</si>
  <si>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</si>
  <si>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</si>
  <si>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</si>
  <si>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</si>
  <si>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</si>
  <si>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</si>
  <si>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</si>
  <si>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</si>
  <si>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</si>
  <si>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</si>
  <si>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</si>
  <si>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</si>
  <si>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</si>
  <si>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</si>
  <si>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31.12.2021</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</si>
  <si>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</si>
  <si>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</si>
  <si>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</si>
  <si>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</si>
  <si>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</si>
  <si>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</si>
  <si>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</si>
  <si>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</si>
  <si>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</si>
  <si>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</si>
  <si>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</si>
  <si>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</si>
  <si>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</si>
  <si>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</si>
  <si>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</si>
  <si>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</si>
  <si>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</si>
  <si>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</si>
  <si>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</si>
  <si>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</si>
  <si>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</si>
  <si>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</si>
  <si>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</si>
  <si>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</si>
  <si>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</si>
  <si>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</si>
  <si>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</si>
  <si>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</si>
  <si>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</si>
  <si>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</si>
  <si>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</si>
  <si>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</si>
  <si>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</si>
  <si>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</si>
  <si>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</si>
  <si>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</si>
  <si>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</si>
  <si>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</si>
  <si>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</si>
  <si>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</si>
  <si>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</si>
  <si>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</si>
  <si>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</si>
  <si>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</si>
  <si>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</si>
  <si>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</si>
  <si>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</si>
  <si>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</si>
  <si>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</si>
  <si>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</si>
  <si>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</si>
  <si>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</si>
  <si>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</si>
  <si>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</si>
  <si>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</si>
  <si>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</si>
  <si>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</si>
  <si>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</si>
  <si>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</si>
  <si>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</si>
  <si>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IFRS9 effect</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</si>
  <si>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</si>
  <si>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</si>
  <si>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</si>
  <si>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</si>
  <si>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</si>
  <si>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</si>
  <si>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</si>
  <si>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</si>
  <si>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Financial assets at fair value through profit or loss</t>
  </si>
  <si>
    <t>Property and equipment</t>
  </si>
  <si>
    <t>Deferred tax assets</t>
  </si>
  <si>
    <t>Other assets</t>
  </si>
  <si>
    <t>TOTAL ASSETS</t>
  </si>
  <si>
    <t>Amounts due to banks, the National Governments, deposits from the National Banks and other banks</t>
  </si>
  <si>
    <t>Deposits from customers</t>
  </si>
  <si>
    <t>Other liabilities</t>
  </si>
  <si>
    <t>Subordinated bonds and loans</t>
  </si>
  <si>
    <t>TOTAL LIABILITIES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</si>
  <si>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</si>
  <si>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</si>
  <si>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</si>
  <si>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</si>
  <si>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</si>
  <si>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</si>
  <si>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</si>
  <si>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</si>
  <si>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</si>
  <si>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</si>
  <si>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</si>
  <si>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</si>
  <si>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</si>
  <si>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</si>
  <si>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</si>
  <si>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</si>
  <si>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r>
      <t>Other differences</t>
    </r>
    <r>
      <rPr>
        <vertAlign val="superscript"/>
        <sz val="8"/>
        <rFont val="Arial"/>
        <family val="2"/>
        <charset val="238"/>
      </rPr>
      <t>1</t>
    </r>
  </si>
  <si>
    <t>Exposure amounts considered for regulatory purposes</t>
  </si>
  <si>
    <r>
      <rPr>
        <vertAlign val="superscript"/>
        <sz val="8"/>
        <rFont val="Arial"/>
        <family val="2"/>
        <charset val="238"/>
      </rPr>
      <t xml:space="preserve">1 </t>
    </r>
    <r>
      <rPr>
        <sz val="8"/>
        <rFont val="Arial"/>
        <family val="2"/>
        <charset val="238"/>
      </rPr>
      <t>Non deducted from regulatory capital, capital requirement increase elements and differences because the transitional arrangements related to IFRS 9 or analogous ECLs (calculated according to article 473a of 575/2013 regulation)</t>
    </r>
  </si>
  <si>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</si>
  <si>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</si>
  <si>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</si>
  <si>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</si>
  <si>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</si>
  <si>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</si>
  <si>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</si>
  <si>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</si>
  <si>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</si>
  <si>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</si>
  <si>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</si>
  <si>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</si>
  <si>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</si>
  <si>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</si>
  <si>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</si>
  <si>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</si>
  <si>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</si>
  <si>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</si>
  <si>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</si>
  <si>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</si>
  <si>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</si>
  <si>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</si>
  <si>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</si>
  <si>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</si>
  <si>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</si>
  <si>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</si>
  <si>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</si>
  <si>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</si>
  <si>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</si>
  <si>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</si>
  <si>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</si>
  <si>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</si>
  <si>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</si>
  <si>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</si>
  <si>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</si>
  <si>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</si>
  <si>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</si>
  <si>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</si>
  <si>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</si>
  <si>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</si>
  <si>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</si>
  <si>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</si>
  <si>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</si>
  <si>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</si>
  <si>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</si>
  <si>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</si>
  <si>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</si>
  <si>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</si>
  <si>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</si>
  <si>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</si>
  <si>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</si>
  <si>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</si>
  <si>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</si>
  <si>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</si>
  <si>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</si>
  <si>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</si>
  <si>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</si>
  <si>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</si>
  <si>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</si>
  <si>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</si>
  <si>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</si>
  <si>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</si>
  <si>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</si>
  <si>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</si>
  <si>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</si>
  <si>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</si>
  <si>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</si>
  <si>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</si>
  <si>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</si>
  <si>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</si>
  <si>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</si>
  <si>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</si>
  <si>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</si>
  <si>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</si>
  <si>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</si>
  <si>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</si>
  <si>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</si>
  <si>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</si>
  <si>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</si>
  <si>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</si>
  <si>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</si>
  <si>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</si>
  <si>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</si>
  <si>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</si>
  <si>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</si>
  <si>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countercyclical capital buffer requirement</t>
    </r>
    <r>
      <rPr>
        <vertAlign val="superscript"/>
        <sz val="8"/>
        <rFont val="Arial"/>
        <family val="2"/>
        <charset val="238"/>
      </rPr>
      <t>3</t>
    </r>
  </si>
  <si>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</si>
  <si>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</si>
  <si>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</si>
  <si>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</si>
  <si>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</si>
  <si>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</si>
  <si>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</si>
  <si>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</si>
  <si>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</si>
  <si>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</si>
  <si>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</si>
  <si>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</si>
  <si>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</si>
  <si>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</si>
  <si>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</si>
  <si>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</si>
  <si>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</si>
  <si>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</si>
  <si>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</si>
  <si>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</si>
  <si>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</si>
  <si>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</si>
  <si>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</si>
  <si>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</si>
  <si>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</si>
  <si>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</si>
  <si>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</si>
  <si>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</si>
  <si>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</si>
  <si>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</si>
  <si>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</si>
  <si>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</si>
  <si>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</si>
  <si>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</si>
  <si>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</si>
  <si>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</si>
  <si>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</si>
  <si>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</si>
  <si>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</si>
  <si>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</si>
  <si>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</si>
  <si>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</si>
  <si>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</si>
  <si>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</si>
  <si>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</si>
  <si>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</si>
  <si>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</si>
  <si>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</si>
  <si>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</si>
  <si>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</si>
  <si>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</si>
  <si>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</si>
  <si>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</si>
  <si>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</si>
  <si>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</si>
  <si>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</si>
  <si>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</si>
  <si>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</si>
  <si>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</si>
  <si>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</si>
  <si>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</si>
  <si>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</si>
  <si>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</si>
  <si>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</si>
  <si>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</si>
  <si>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</si>
  <si>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</si>
  <si>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</si>
  <si>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</si>
  <si>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</si>
  <si>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</si>
  <si>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</si>
  <si>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</si>
  <si>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</si>
  <si>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</si>
  <si>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</si>
  <si>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</si>
  <si>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</si>
  <si>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</si>
  <si>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</si>
  <si>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</si>
  <si>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</si>
  <si>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</si>
  <si>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</si>
  <si>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</si>
  <si>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</si>
  <si>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</si>
  <si>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</si>
  <si>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</si>
  <si>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</si>
  <si>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</si>
  <si>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</si>
  <si>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</si>
  <si>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</si>
  <si>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</si>
  <si>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</si>
  <si>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</si>
  <si>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</si>
  <si>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</si>
  <si>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</si>
  <si>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</si>
  <si>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</si>
  <si>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</si>
  <si>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</si>
  <si>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</si>
  <si>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</si>
  <si>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</si>
  <si>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</si>
  <si>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</si>
  <si>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</si>
  <si>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</si>
  <si>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</si>
  <si>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</si>
  <si>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</si>
  <si>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</si>
  <si>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</si>
  <si>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</si>
  <si>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</si>
  <si>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</si>
  <si>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</si>
  <si>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</si>
  <si>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</si>
  <si>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</si>
  <si>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</si>
  <si>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</si>
  <si>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</si>
  <si>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</si>
  <si>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</si>
  <si>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</si>
  <si>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</si>
  <si>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</si>
  <si>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</si>
  <si>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</si>
  <si>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</si>
  <si>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</si>
  <si>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</si>
  <si>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</si>
  <si>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</si>
  <si>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</si>
  <si>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</si>
  <si>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</si>
  <si>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</si>
  <si>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</si>
  <si>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</si>
  <si>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</si>
  <si>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</si>
  <si>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</si>
  <si>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</si>
  <si>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</si>
  <si>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</si>
  <si>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</si>
  <si>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</si>
  <si>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</si>
  <si>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</si>
  <si>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</si>
  <si>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</si>
  <si>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</si>
  <si>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</si>
  <si>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</si>
  <si>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</si>
  <si>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</si>
  <si>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</si>
  <si>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</si>
  <si>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</si>
  <si>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</si>
  <si>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</si>
  <si>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</si>
  <si>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</si>
  <si>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</si>
  <si>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</si>
  <si>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</si>
  <si>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</si>
  <si>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</si>
  <si>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</si>
  <si>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</si>
  <si>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</si>
  <si>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</si>
  <si>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</si>
  <si>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</si>
  <si>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</si>
  <si>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</si>
  <si>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</si>
  <si>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</si>
  <si>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</si>
  <si>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</si>
  <si>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</si>
  <si>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</si>
  <si>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</si>
  <si>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</si>
  <si>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</si>
  <si>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</si>
  <si>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</si>
  <si>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</si>
  <si>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</si>
  <si>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</si>
  <si>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</si>
  <si>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</si>
  <si>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</si>
  <si>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</si>
  <si>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</si>
  <si>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</si>
  <si>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</si>
  <si>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</si>
  <si>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</si>
  <si>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</si>
  <si>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</si>
  <si>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</si>
  <si>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</si>
  <si>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</si>
  <si>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</si>
  <si>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</si>
  <si>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</si>
  <si>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</si>
  <si>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</si>
  <si>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</si>
  <si>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</si>
  <si>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</si>
  <si>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</si>
  <si>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</si>
  <si>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</si>
  <si>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</si>
  <si>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</si>
  <si>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</si>
  <si>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</si>
  <si>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</si>
  <si>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</si>
  <si>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</si>
  <si>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</si>
  <si>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</si>
  <si>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</si>
  <si>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</si>
  <si>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</si>
  <si>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</si>
  <si>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</si>
  <si>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</si>
  <si>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</si>
  <si>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</si>
  <si>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</si>
  <si>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</si>
  <si>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</si>
  <si>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</si>
  <si>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</si>
  <si>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</si>
  <si>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</si>
  <si>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</si>
  <si>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</si>
  <si>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</si>
  <si>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</si>
  <si>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</si>
  <si>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</si>
  <si>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</si>
  <si>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</si>
  <si>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</si>
  <si>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</si>
  <si>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Changes in the stock of non-performing loans and advances and related net accumulated recoveries</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</si>
  <si>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</si>
  <si>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</si>
  <si>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</si>
  <si>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</si>
  <si>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</si>
  <si>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</si>
  <si>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</si>
  <si>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</si>
  <si>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</si>
  <si>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</si>
  <si>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</si>
  <si>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</si>
  <si>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</si>
  <si>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</si>
  <si>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</si>
  <si>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</si>
  <si>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</si>
  <si>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</si>
  <si>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</si>
  <si>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</si>
  <si>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</si>
  <si>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</si>
  <si>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</si>
  <si>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</si>
  <si>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</si>
  <si>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</si>
  <si>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</si>
  <si>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</si>
  <si>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</si>
  <si>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</si>
  <si>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</si>
  <si>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</si>
  <si>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</si>
  <si>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</si>
  <si>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</si>
  <si>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</si>
  <si>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</si>
  <si>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</si>
  <si>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</si>
  <si>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</si>
  <si>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</si>
  <si>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</si>
  <si>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</si>
  <si>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</si>
  <si>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</si>
  <si>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</si>
  <si>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</si>
  <si>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</si>
  <si>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</si>
  <si>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</si>
  <si>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</si>
  <si>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</si>
  <si>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</si>
  <si>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</si>
  <si>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</si>
  <si>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</si>
  <si>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</si>
  <si>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</si>
  <si>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</si>
  <si>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</si>
  <si>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</si>
  <si>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</si>
  <si>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</si>
  <si>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</si>
  <si>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</si>
  <si>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</si>
  <si>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</si>
  <si>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</si>
  <si>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</si>
  <si>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</si>
  <si>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</si>
  <si>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</si>
  <si>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</si>
  <si>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</si>
  <si>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</si>
  <si>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</si>
  <si>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</si>
  <si>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</si>
  <si>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</si>
  <si>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in HUF million)</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</si>
  <si>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</si>
  <si>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</si>
  <si>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</si>
  <si>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</si>
  <si>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</si>
  <si>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</si>
  <si>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</si>
  <si>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</si>
  <si>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</si>
  <si>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</si>
  <si>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</si>
  <si>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</si>
  <si>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</si>
  <si>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</si>
  <si>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</si>
  <si>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</si>
  <si>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</si>
  <si>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</si>
  <si>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</si>
  <si>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</si>
  <si>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</si>
  <si>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</si>
  <si>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</si>
  <si>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</si>
  <si>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</si>
  <si>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</si>
  <si>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</si>
  <si>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</si>
  <si>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</si>
  <si>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</si>
  <si>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</si>
  <si>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</si>
  <si>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</si>
  <si>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</si>
  <si>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</si>
  <si>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</si>
  <si>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</si>
  <si>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</si>
  <si>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</si>
  <si>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</si>
  <si>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</si>
  <si>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</si>
  <si>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</si>
  <si>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</si>
  <si>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</si>
  <si>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</si>
  <si>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</si>
  <si>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</si>
  <si>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</si>
  <si>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</si>
  <si>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</si>
  <si>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</si>
  <si>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</si>
  <si>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</si>
  <si>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</si>
  <si>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</si>
  <si>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</si>
  <si>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</si>
  <si>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</si>
  <si>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</si>
  <si>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</si>
  <si>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</si>
  <si>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</si>
  <si>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</si>
  <si>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</si>
  <si>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</si>
  <si>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</si>
  <si>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</si>
  <si>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</si>
  <si>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</si>
  <si>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</si>
  <si>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</si>
  <si>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</si>
  <si>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</si>
  <si>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</si>
  <si>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</si>
  <si>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</si>
  <si>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</si>
  <si>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</si>
  <si>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</si>
  <si>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</si>
  <si>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</si>
  <si>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</si>
  <si>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</si>
  <si>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</si>
  <si>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</si>
  <si>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</si>
  <si>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</si>
  <si>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</si>
  <si>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</si>
  <si>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</si>
  <si>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</si>
  <si>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</si>
  <si>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</si>
  <si>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</si>
  <si>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</si>
  <si>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</si>
  <si>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</si>
  <si>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</si>
  <si>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</si>
  <si>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</si>
  <si>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</si>
  <si>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</si>
  <si>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</si>
  <si>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</si>
  <si>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</si>
  <si>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</si>
  <si>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</si>
  <si>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</si>
  <si>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</si>
  <si>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</si>
  <si>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</si>
  <si>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</si>
  <si>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</si>
  <si>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</si>
  <si>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</si>
  <si>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</si>
  <si>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</si>
  <si>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</si>
  <si>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</si>
  <si>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</si>
  <si>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Placements with other banks, net of allowance for placement losses</t>
  </si>
  <si>
    <t>Intangible assets</t>
  </si>
  <si>
    <t>Cash, amounts due from banks and balances with the National Banks</t>
  </si>
  <si>
    <t>Investment properties</t>
  </si>
  <si>
    <t>Securities available for sale</t>
  </si>
  <si>
    <t>Associates and other investments</t>
  </si>
  <si>
    <t>Securities held to maturity</t>
  </si>
  <si>
    <t>Fair value adjusment of derivative financial instruments held for trade</t>
  </si>
  <si>
    <t>Merkantil Bank Ltd Disclosure</t>
  </si>
  <si>
    <t>The capital requirement calculation of Merkantil Bank on 31st December 2020 is based on IFRS and audited data.
Merkantil Bank applied standardized capital calculation method regarding credit and market risk and advanced measurement approach (AMA) regarding the operational risk.</t>
  </si>
  <si>
    <r>
      <rPr>
        <vertAlign val="superscript"/>
        <sz val="8"/>
        <rFont val="Arial"/>
        <family val="2"/>
        <charset val="238"/>
      </rPr>
      <t>1</t>
    </r>
    <r>
      <rPr>
        <sz val="8"/>
        <rFont val="Arial"/>
        <family val="2"/>
        <charset val="238"/>
      </rPr>
      <t>Profit for financial year 2020 is included in retained earnings.</t>
    </r>
  </si>
  <si>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</si>
  <si>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The change of Tier1 capital and the leverage ratio total assets can have an impact on leverage ratio. There was no notable move in the value of leverage ratio in 2020.
Currently there is no regulatory minimum level for the leverage ratio. In line with the proposal of the European decision makers Merkantil Bank considers 3% as minimum level of leverage ratio. Taking into accout that the current level of the leverage ratio exceeds this minimum level, there is no intention of decreasing the leverage ratio. The Merkantil Bank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</si>
  <si>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 the table contains exposures secured by financial collaterals and guarantees.</t>
  </si>
  <si>
    <t>Of which unrated</t>
  </si>
  <si>
    <t>IRRBBA leírása szövegesen</t>
  </si>
  <si>
    <t>IRRBB</t>
  </si>
  <si>
    <t>IRRBB1</t>
  </si>
  <si>
    <t>Interest rate risks of non-trading book activities</t>
  </si>
  <si>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</si>
  <si>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</si>
  <si>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</si>
  <si>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</si>
  <si>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</si>
  <si>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</si>
  <si>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</si>
  <si>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</si>
  <si>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</si>
  <si>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</si>
  <si>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The encumbrances of Merkantil Bank’s assets and collaterals mostly arise in connection with loans granted by the MNB’s Funding for Growth Scheme and the MNB’s collateralised loans. The collaterals for these MNB loans are partly the customer loans themselves, refinanced by the MNB’s funds and on the other hand mortgage bonds issued by OTP Mortgage Bank, and government bonds, which are in Merkantil Bank Ltd.’s books. The encumbrances caused by derivative deals largely arise from CIRS transactions, the market value of which may fluctuate depending on the foreign exchange rate.
In respect of the items recognized under other assets in the balance sheet, Merkantil Bank Ltd. does not consider its cash balance, intangible assets, tangible assets, or inventories subject to encumbrance.</t>
  </si>
  <si>
    <t>LIQB tábla szövegesen</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</si>
  <si>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</si>
  <si>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</si>
  <si>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</si>
  <si>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</si>
  <si>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</si>
  <si>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</si>
  <si>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</si>
  <si>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</si>
  <si>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</si>
  <si>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</si>
  <si>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</si>
  <si>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</si>
  <si>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</si>
  <si>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</si>
  <si>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</si>
  <si>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</si>
  <si>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</si>
  <si>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</si>
  <si>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</si>
  <si>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</si>
  <si>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</si>
  <si>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</si>
  <si>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</si>
  <si>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</si>
  <si>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</si>
  <si>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</si>
  <si>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</si>
  <si>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</si>
  <si>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</si>
  <si>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</si>
  <si>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</si>
  <si>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</si>
  <si>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</si>
  <si>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</si>
  <si>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</si>
  <si>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</si>
  <si>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</si>
  <si>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</si>
  <si>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</si>
  <si>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</si>
  <si>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</si>
  <si>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</si>
  <si>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</si>
  <si>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</si>
  <si>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</si>
  <si>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</si>
  <si>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</si>
  <si>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</si>
  <si>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</si>
  <si>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</si>
  <si>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</si>
  <si>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</si>
  <si>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</si>
  <si>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</si>
  <si>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</si>
  <si>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</si>
  <si>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</si>
  <si>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</si>
  <si>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</si>
  <si>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</si>
  <si>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</si>
  <si>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</si>
  <si>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</si>
  <si>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</si>
  <si>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</si>
  <si>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</si>
  <si>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</si>
  <si>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</si>
  <si>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</si>
  <si>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</si>
  <si>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</si>
  <si>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</si>
  <si>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</si>
  <si>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</si>
  <si>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</si>
  <si>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</si>
  <si>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</si>
  <si>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</si>
  <si>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</si>
  <si>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</si>
  <si>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</si>
  <si>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</si>
  <si>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</si>
  <si>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</si>
  <si>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</si>
  <si>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</si>
  <si>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</si>
  <si>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</si>
  <si>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</si>
  <si>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</si>
  <si>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</si>
  <si>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</si>
  <si>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</si>
  <si>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</si>
  <si>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</si>
  <si>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</si>
  <si>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</si>
  <si>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</si>
  <si>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</si>
  <si>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</si>
  <si>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</si>
  <si>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</si>
  <si>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</si>
  <si>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</si>
  <si>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</si>
  <si>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</si>
  <si>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</si>
  <si>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</si>
  <si>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</si>
  <si>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</si>
  <si>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</si>
  <si>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31.12.2022</t>
  </si>
  <si>
    <t>30.09.2022</t>
  </si>
  <si>
    <t>30.06.2022</t>
  </si>
  <si>
    <t>31.03.2022</t>
  </si>
  <si>
    <t>Opening balance - 31.12.2021</t>
  </si>
  <si>
    <t>Closing balance - 31.12.2022  (6 =1 + 2 - 3 - 4 + 5)</t>
  </si>
  <si>
    <t>Repo receivables</t>
  </si>
  <si>
    <t>Loans and finance lease receivables</t>
  </si>
  <si>
    <t>Tax receivabes</t>
  </si>
  <si>
    <t>Repo liabilities</t>
  </si>
  <si>
    <t>Tax liabilities</t>
  </si>
  <si>
    <t>Provisions</t>
  </si>
  <si>
    <t>12.31.2021</t>
  </si>
  <si>
    <t/>
  </si>
  <si>
    <t>Use of the standardised approach</t>
  </si>
  <si>
    <t>CR2-A</t>
  </si>
  <si>
    <t>Changes in the stock of general and specific credit risk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</si>
</sst>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sz val="8"/>
      <color theme="8"/>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0">
    <xf numFmtId="0" fontId="0" fillId="0" borderId="0"/>
    <xf numFmtId="9" fontId="3" fillId="0" borderId="0" applyFont="0" applyFill="0" applyBorder="0" applyAlignment="0" applyProtection="0"/>
    <xf numFmtId="0" fontId="4" fillId="0" borderId="0"/>
    <xf numFmtId="0" fontId="17" fillId="0" borderId="0">
      <alignment horizontal="left" vertical="center" wrapText="1"/>
    </xf>
    <xf numFmtId="0" fontId="21"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cellStyleXfs>
  <cellXfs count="531">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0" fillId="0" borderId="0" xfId="0" applyFont="1" applyFill="1" applyBorder="1" applyAlignment="1">
      <alignment wrapText="1"/>
    </xf>
    <xf numFmtId="0" fontId="12" fillId="0" borderId="0" xfId="0" applyFont="1" applyFill="1" applyBorder="1" applyAlignment="1">
      <alignment wrapText="1"/>
    </xf>
    <xf numFmtId="3" fontId="13" fillId="0" borderId="0" xfId="0" applyNumberFormat="1" applyFont="1" applyFill="1" applyBorder="1" applyAlignment="1">
      <alignment vertical="center"/>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3" fontId="10" fillId="0" borderId="8" xfId="0" applyNumberFormat="1" applyFont="1" applyFill="1" applyBorder="1" applyAlignment="1">
      <alignment vertical="center"/>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10" fontId="10" fillId="0" borderId="0" xfId="1"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2"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14" fontId="11" fillId="0" borderId="2" xfId="0" applyNumberFormat="1" applyFont="1" applyBorder="1" applyAlignment="1">
      <alignment horizont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0" fontId="18"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8"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0" fontId="13" fillId="0" borderId="0" xfId="2" applyFont="1" applyFill="1" applyBorder="1" applyAlignment="1">
      <alignment horizontal="center" vertical="center" wrapText="1"/>
    </xf>
    <xf numFmtId="0" fontId="0" fillId="0" borderId="0" xfId="0" applyAlignment="1">
      <alignment horizontal="left"/>
    </xf>
    <xf numFmtId="0" fontId="11" fillId="0" borderId="3" xfId="2" applyFont="1" applyBorder="1" applyAlignment="1">
      <alignment vertical="center"/>
    </xf>
    <xf numFmtId="0" fontId="19"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2" fillId="0" borderId="0" xfId="2" applyFont="1" applyFill="1" applyBorder="1" applyAlignment="1">
      <alignment vertical="center" wrapText="1"/>
    </xf>
    <xf numFmtId="0" fontId="19"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4"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7" fillId="0" borderId="0" xfId="0" applyFont="1" applyFill="1" applyAlignment="1"/>
    <xf numFmtId="0" fontId="11" fillId="0" borderId="0" xfId="0" applyFont="1" applyFill="1" applyAlignment="1"/>
    <xf numFmtId="0" fontId="27"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2"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14" fontId="10" fillId="0" borderId="1" xfId="0" applyNumberFormat="1" applyFont="1" applyFill="1" applyBorder="1" applyAlignment="1">
      <alignment horizontal="center" vertical="center" wrapText="1"/>
    </xf>
    <xf numFmtId="10" fontId="0" fillId="0" borderId="0" xfId="0" applyNumberFormat="1"/>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0" fillId="0" borderId="8" xfId="0" applyFont="1" applyBorder="1" applyAlignment="1">
      <alignment horizontal="center" vertical="center"/>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xf>
    <xf numFmtId="0" fontId="10" fillId="0" borderId="1" xfId="2"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0" xfId="8" applyNumberFormat="1"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0" fillId="0" borderId="0" xfId="0" applyAlignment="1">
      <alignment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14" fontId="10" fillId="0" borderId="3"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14" fontId="10" fillId="0" borderId="15"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10" fillId="0" borderId="0" xfId="0" applyFont="1" applyAlignment="1">
      <alignment horizontal="left"/>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0" fontId="12" fillId="0" borderId="3" xfId="2" applyFont="1" applyBorder="1" applyAlignment="1">
      <alignment horizontal="left" vertical="center"/>
    </xf>
    <xf numFmtId="0" fontId="31" fillId="0" borderId="1" xfId="2" applyFont="1" applyBorder="1" applyAlignment="1">
      <alignment horizontal="center" vertical="center"/>
    </xf>
    <xf numFmtId="0" fontId="12" fillId="0" borderId="3" xfId="2" applyFont="1" applyBorder="1" applyAlignment="1">
      <alignment horizontal="left" vertical="center" wrapText="1"/>
    </xf>
    <xf numFmtId="0" fontId="12" fillId="0" borderId="2" xfId="0" applyFont="1" applyBorder="1"/>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3" fontId="12" fillId="0" borderId="0" xfId="0" applyNumberFormat="1" applyFont="1" applyFill="1" applyBorder="1" applyAlignment="1">
      <alignment horizontal="center" vertical="center"/>
    </xf>
    <xf numFmtId="0" fontId="11" fillId="0" borderId="3" xfId="2" applyFont="1" applyBorder="1" applyAlignment="1">
      <alignment horizontal="center" vertical="center"/>
    </xf>
    <xf numFmtId="0" fontId="13" fillId="0" borderId="6" xfId="0" applyFont="1" applyBorder="1" applyAlignment="1">
      <alignment wrapText="1"/>
    </xf>
    <xf numFmtId="3" fontId="13" fillId="0" borderId="6" xfId="0" applyNumberFormat="1" applyFont="1" applyBorder="1" applyAlignment="1">
      <alignment horizontal="center" vertical="center"/>
    </xf>
    <xf numFmtId="0" fontId="13" fillId="0" borderId="0" xfId="0" applyFont="1" applyAlignment="1">
      <alignment wrapText="1"/>
    </xf>
    <xf numFmtId="0" fontId="10" fillId="0" borderId="0" xfId="0" applyFont="1" applyAlignment="1">
      <alignment wrapText="1"/>
    </xf>
    <xf numFmtId="3" fontId="10" fillId="0" borderId="0" xfId="0" applyNumberFormat="1" applyFont="1" applyAlignment="1">
      <alignment horizontal="center" vertical="center"/>
    </xf>
    <xf numFmtId="0" fontId="12" fillId="0" borderId="11" xfId="0" applyFont="1" applyBorder="1" applyAlignment="1">
      <alignment wrapText="1"/>
    </xf>
    <xf numFmtId="3" fontId="12" fillId="0" borderId="11" xfId="0" applyNumberFormat="1" applyFont="1" applyBorder="1" applyAlignment="1">
      <alignment horizontal="center" vertical="center"/>
    </xf>
    <xf numFmtId="3" fontId="13" fillId="0" borderId="11" xfId="0" applyNumberFormat="1" applyFont="1" applyBorder="1" applyAlignment="1">
      <alignment horizontal="center" vertical="center"/>
    </xf>
    <xf numFmtId="0" fontId="12" fillId="0" borderId="0" xfId="0" applyFont="1" applyAlignment="1">
      <alignment wrapText="1"/>
    </xf>
    <xf numFmtId="3" fontId="12" fillId="0" borderId="0" xfId="0" applyNumberFormat="1" applyFont="1" applyAlignment="1">
      <alignment horizontal="center" vertical="center"/>
    </xf>
    <xf numFmtId="3" fontId="13" fillId="0" borderId="0" xfId="0" applyNumberFormat="1" applyFont="1" applyAlignment="1">
      <alignment horizontal="center"/>
    </xf>
    <xf numFmtId="0" fontId="11" fillId="0" borderId="8" xfId="0" applyFont="1" applyBorder="1" applyAlignment="1">
      <alignment wrapText="1"/>
    </xf>
    <xf numFmtId="3" fontId="11" fillId="0" borderId="8" xfId="0" applyNumberFormat="1" applyFont="1" applyBorder="1" applyAlignment="1">
      <alignment horizontal="center" vertical="center"/>
    </xf>
    <xf numFmtId="3" fontId="10" fillId="0" borderId="8" xfId="0" applyNumberFormat="1" applyFont="1" applyBorder="1" applyAlignment="1">
      <alignment horizontal="center"/>
    </xf>
    <xf numFmtId="0" fontId="11" fillId="0" borderId="0" xfId="0" applyFont="1" applyFill="1" applyBorder="1" applyAlignment="1">
      <alignment horizontal="left"/>
    </xf>
    <xf numFmtId="14" fontId="23" fillId="2" borderId="5" xfId="0" applyNumberFormat="1"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xf>
    <xf numFmtId="14" fontId="11" fillId="0" borderId="3" xfId="0" applyNumberFormat="1" applyFont="1" applyBorder="1" applyAlignment="1">
      <alignment horizontal="left"/>
    </xf>
    <xf numFmtId="0" fontId="11" fillId="0" borderId="3" xfId="0" applyFont="1" applyBorder="1" applyAlignment="1">
      <alignment horizontal="left"/>
    </xf>
    <xf numFmtId="0" fontId="13" fillId="0" borderId="2"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0" xfId="0" applyNumberFormat="1" applyFont="1" applyFill="1" applyAlignment="1">
      <alignment horizontal="left" vertical="center" wrapText="1"/>
    </xf>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4" fillId="0" borderId="0" xfId="0" applyNumberFormat="1" applyFont="1" applyFill="1" applyAlignment="1">
      <alignment horizontal="left" vertical="center" wrapText="1"/>
    </xf>
    <xf numFmtId="0" fontId="24" fillId="0" borderId="0" xfId="0" applyFont="1" applyAlignment="1">
      <alignment horizontal="left" wrapText="1"/>
    </xf>
    <xf numFmtId="14" fontId="10" fillId="0" borderId="1" xfId="0" applyNumberFormat="1" applyFont="1" applyFill="1" applyBorder="1" applyAlignment="1">
      <alignment horizontal="center" vertical="center" wrapText="1"/>
    </xf>
    <xf numFmtId="0" fontId="30" fillId="0" borderId="0" xfId="0" applyNumberFormat="1" applyFont="1" applyFill="1" applyAlignment="1">
      <alignment horizontal="left"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cellXfs>
  <cellStyles count="10">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E9F2E762-1EFD-483B-9159-F255A21BA37A}"/>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1"/>
  <sheetViews>
    <sheetView showGridLines="0" tabSelected="1" zoomScale="70" zoomScaleNormal="70" workbookViewId="0">
      <selection activeCell="B2" sqref="B2"/>
    </sheetView>
  </sheetViews>
  <sheetFormatPr defaultRowHeight="14.5" x14ac:dyDescent="0.35"/>
  <cols>
    <col min="2" max="2" width="15" customWidth="1"/>
    <col min="3" max="3" width="137.81640625" customWidth="1"/>
  </cols>
  <sheetData>
    <row r="2" spans="1:6" ht="20.5" thickBot="1" x14ac:dyDescent="0.45">
      <c r="B2" s="294" t="s">
        <v>796</v>
      </c>
      <c r="C2" s="292"/>
      <c r="D2" s="96"/>
      <c r="E2" s="293"/>
      <c r="F2" s="293"/>
    </row>
    <row r="3" spans="1:6" ht="15" customHeight="1" thickBot="1" x14ac:dyDescent="0.4">
      <c r="B3" s="429" t="s">
        <v>930</v>
      </c>
      <c r="C3" s="429"/>
      <c r="D3" s="96"/>
      <c r="E3" s="293"/>
      <c r="F3" s="293"/>
    </row>
    <row r="4" spans="1:6" x14ac:dyDescent="0.35">
      <c r="B4" s="324" t="s">
        <v>125</v>
      </c>
      <c r="C4" s="306"/>
      <c r="D4" s="304"/>
      <c r="E4" s="304"/>
      <c r="F4" s="304"/>
    </row>
    <row r="5" spans="1:6" x14ac:dyDescent="0.35">
      <c r="B5" s="303" t="s">
        <v>108</v>
      </c>
      <c r="C5" s="303" t="s">
        <v>196</v>
      </c>
      <c r="D5" s="295"/>
      <c r="E5" s="296"/>
      <c r="F5" s="296"/>
    </row>
    <row r="6" spans="1:6" x14ac:dyDescent="0.35">
      <c r="B6" s="303" t="s">
        <v>96</v>
      </c>
      <c r="C6" s="303" t="s">
        <v>134</v>
      </c>
      <c r="D6" s="295"/>
      <c r="E6" s="295"/>
      <c r="F6" s="295"/>
    </row>
    <row r="7" spans="1:6" x14ac:dyDescent="0.35">
      <c r="B7" s="307"/>
      <c r="C7" s="303"/>
      <c r="D7" s="297"/>
      <c r="E7" s="298"/>
      <c r="F7" s="298"/>
    </row>
    <row r="8" spans="1:6" x14ac:dyDescent="0.35">
      <c r="B8" s="328" t="s">
        <v>201</v>
      </c>
      <c r="C8" s="17"/>
      <c r="D8" s="295"/>
      <c r="E8" s="295"/>
      <c r="F8" s="295"/>
    </row>
    <row r="9" spans="1:6" x14ac:dyDescent="0.35">
      <c r="B9" s="303" t="s">
        <v>94</v>
      </c>
      <c r="C9" s="303" t="s">
        <v>200</v>
      </c>
      <c r="D9" s="297"/>
      <c r="E9" s="298"/>
      <c r="F9" s="298"/>
    </row>
    <row r="10" spans="1:6" x14ac:dyDescent="0.35">
      <c r="B10" s="303" t="s">
        <v>95</v>
      </c>
      <c r="C10" s="303" t="s">
        <v>126</v>
      </c>
      <c r="D10" s="297"/>
      <c r="E10" s="298"/>
      <c r="F10" s="298"/>
    </row>
    <row r="11" spans="1:6" x14ac:dyDescent="0.35">
      <c r="B11" s="303"/>
      <c r="C11" s="41"/>
      <c r="D11" s="297"/>
      <c r="E11" s="298"/>
      <c r="F11" s="298"/>
    </row>
    <row r="12" spans="1:6" x14ac:dyDescent="0.35">
      <c r="B12" s="21" t="s">
        <v>127</v>
      </c>
      <c r="C12" s="21"/>
      <c r="D12" s="305"/>
      <c r="E12" s="305"/>
      <c r="F12" s="305"/>
    </row>
    <row r="13" spans="1:6" x14ac:dyDescent="0.35">
      <c r="A13" s="199"/>
      <c r="B13" s="303" t="s">
        <v>93</v>
      </c>
      <c r="C13" s="303" t="s">
        <v>128</v>
      </c>
      <c r="D13" s="297"/>
      <c r="E13" s="297"/>
      <c r="F13" s="297"/>
    </row>
    <row r="14" spans="1:6" x14ac:dyDescent="0.35">
      <c r="B14" s="303"/>
      <c r="C14" s="303"/>
      <c r="D14" s="297"/>
      <c r="E14" s="297"/>
      <c r="F14" s="297"/>
    </row>
    <row r="15" spans="1:6" x14ac:dyDescent="0.35">
      <c r="B15" s="8" t="s">
        <v>129</v>
      </c>
      <c r="C15" s="17"/>
      <c r="D15" s="295"/>
      <c r="E15" s="299"/>
      <c r="F15" s="299"/>
    </row>
    <row r="16" spans="1:6" x14ac:dyDescent="0.35">
      <c r="A16" s="199"/>
      <c r="B16" s="303" t="s">
        <v>110</v>
      </c>
      <c r="C16" s="303" t="s">
        <v>391</v>
      </c>
      <c r="D16" s="300"/>
      <c r="E16" s="301"/>
      <c r="F16" s="31"/>
    </row>
    <row r="17" spans="1:6" x14ac:dyDescent="0.35">
      <c r="A17" s="199"/>
      <c r="B17" s="303" t="s">
        <v>111</v>
      </c>
      <c r="C17" s="303" t="s">
        <v>393</v>
      </c>
      <c r="D17" s="300"/>
      <c r="E17" s="301"/>
      <c r="F17" s="31"/>
    </row>
    <row r="18" spans="1:6" x14ac:dyDescent="0.35">
      <c r="A18" s="199"/>
      <c r="B18" s="303" t="s">
        <v>112</v>
      </c>
      <c r="C18" s="303" t="s">
        <v>456</v>
      </c>
      <c r="D18" s="300"/>
      <c r="E18" s="301"/>
      <c r="F18" s="31"/>
    </row>
    <row r="19" spans="1:6" x14ac:dyDescent="0.35">
      <c r="B19" s="303"/>
      <c r="C19" s="303"/>
      <c r="D19" s="300"/>
      <c r="E19" s="301"/>
      <c r="F19" s="31"/>
    </row>
    <row r="20" spans="1:6" x14ac:dyDescent="0.35">
      <c r="B20" s="17" t="s">
        <v>202</v>
      </c>
      <c r="C20" s="17"/>
      <c r="D20" s="295"/>
      <c r="E20" s="295"/>
      <c r="F20" s="295"/>
    </row>
    <row r="21" spans="1:6" x14ac:dyDescent="0.35">
      <c r="A21" s="199"/>
      <c r="B21" s="303" t="s">
        <v>109</v>
      </c>
      <c r="C21" s="303" t="s">
        <v>470</v>
      </c>
      <c r="D21" s="297"/>
      <c r="E21" s="297"/>
      <c r="F21" s="297"/>
    </row>
    <row r="22" spans="1:6" x14ac:dyDescent="0.35">
      <c r="A22" s="199"/>
      <c r="B22" s="303" t="s">
        <v>113</v>
      </c>
      <c r="C22" s="303" t="s">
        <v>191</v>
      </c>
      <c r="D22" s="297"/>
      <c r="E22" s="297"/>
      <c r="F22" s="297"/>
    </row>
    <row r="23" spans="1:6" x14ac:dyDescent="0.35">
      <c r="B23" s="303"/>
      <c r="C23" s="303"/>
      <c r="D23" s="297"/>
      <c r="E23" s="297"/>
      <c r="F23" s="297"/>
    </row>
    <row r="24" spans="1:6" x14ac:dyDescent="0.35">
      <c r="B24" s="338" t="s">
        <v>203</v>
      </c>
      <c r="C24" s="17"/>
      <c r="D24" s="295"/>
      <c r="E24" s="295"/>
      <c r="F24" s="295"/>
    </row>
    <row r="25" spans="1:6" x14ac:dyDescent="0.35">
      <c r="A25" s="199"/>
      <c r="B25" s="303" t="s">
        <v>114</v>
      </c>
      <c r="C25" s="303" t="s">
        <v>557</v>
      </c>
      <c r="D25" s="297"/>
      <c r="E25" s="297"/>
      <c r="F25" s="297"/>
    </row>
    <row r="26" spans="1:6" x14ac:dyDescent="0.35">
      <c r="A26" s="199"/>
      <c r="B26" s="303" t="s">
        <v>115</v>
      </c>
      <c r="C26" s="303" t="s">
        <v>571</v>
      </c>
      <c r="D26" s="297"/>
      <c r="E26" s="297"/>
      <c r="F26" s="297"/>
    </row>
    <row r="27" spans="1:6" x14ac:dyDescent="0.35">
      <c r="A27" s="199"/>
      <c r="B27" s="303" t="s">
        <v>116</v>
      </c>
      <c r="C27" s="303" t="s">
        <v>579</v>
      </c>
      <c r="D27" s="297"/>
      <c r="E27" s="297"/>
      <c r="F27" s="297"/>
    </row>
    <row r="28" spans="1:6" x14ac:dyDescent="0.35">
      <c r="A28" s="199"/>
      <c r="B28" s="303" t="s">
        <v>945</v>
      </c>
      <c r="C28" s="303" t="s">
        <v>946</v>
      </c>
      <c r="D28" s="297"/>
      <c r="E28" s="297"/>
      <c r="F28" s="297"/>
    </row>
    <row r="29" spans="1:6" x14ac:dyDescent="0.35">
      <c r="A29" s="199"/>
      <c r="B29" s="303" t="s">
        <v>117</v>
      </c>
      <c r="C29" s="303" t="s">
        <v>586</v>
      </c>
      <c r="D29" s="297"/>
      <c r="E29" s="297"/>
      <c r="F29" s="297"/>
    </row>
    <row r="30" spans="1:6" x14ac:dyDescent="0.35">
      <c r="A30" s="199"/>
      <c r="B30" s="303" t="s">
        <v>97</v>
      </c>
      <c r="C30" s="303" t="s">
        <v>588</v>
      </c>
      <c r="D30" s="297"/>
      <c r="E30" s="297"/>
      <c r="F30" s="297"/>
    </row>
    <row r="31" spans="1:6" x14ac:dyDescent="0.35">
      <c r="A31" s="199"/>
      <c r="B31" s="303" t="s">
        <v>98</v>
      </c>
      <c r="C31" s="303" t="s">
        <v>600</v>
      </c>
      <c r="D31" s="297"/>
      <c r="E31" s="297"/>
      <c r="F31" s="297"/>
    </row>
    <row r="32" spans="1:6" x14ac:dyDescent="0.35">
      <c r="A32" s="199"/>
      <c r="B32" s="303" t="s">
        <v>99</v>
      </c>
      <c r="C32" s="303" t="s">
        <v>618</v>
      </c>
      <c r="D32" s="297"/>
      <c r="E32" s="297"/>
      <c r="F32" s="297"/>
    </row>
    <row r="33" spans="1:6" x14ac:dyDescent="0.35">
      <c r="B33" s="303"/>
      <c r="C33" s="303"/>
      <c r="D33" s="297"/>
      <c r="E33" s="297"/>
      <c r="F33" s="297"/>
    </row>
    <row r="34" spans="1:6" x14ac:dyDescent="0.35">
      <c r="B34" s="338" t="s">
        <v>204</v>
      </c>
      <c r="C34" s="17"/>
      <c r="D34" s="295"/>
      <c r="E34" s="295"/>
      <c r="F34" s="295"/>
    </row>
    <row r="35" spans="1:6" x14ac:dyDescent="0.35">
      <c r="A35" s="199"/>
      <c r="B35" s="303" t="s">
        <v>100</v>
      </c>
      <c r="C35" s="303" t="s">
        <v>623</v>
      </c>
      <c r="D35" s="302"/>
      <c r="E35" s="297"/>
      <c r="F35" s="297"/>
    </row>
    <row r="36" spans="1:6" x14ac:dyDescent="0.35">
      <c r="B36" s="303"/>
      <c r="C36" s="303"/>
      <c r="D36" s="302"/>
      <c r="E36" s="297"/>
      <c r="F36" s="297"/>
    </row>
    <row r="37" spans="1:6" x14ac:dyDescent="0.35">
      <c r="B37" s="428" t="s">
        <v>944</v>
      </c>
      <c r="C37" s="17"/>
      <c r="D37" s="295"/>
      <c r="E37" s="295"/>
      <c r="F37" s="295"/>
    </row>
    <row r="38" spans="1:6" x14ac:dyDescent="0.35">
      <c r="A38" s="199"/>
      <c r="B38" s="303" t="s">
        <v>101</v>
      </c>
      <c r="C38" s="303" t="s">
        <v>654</v>
      </c>
      <c r="D38" s="297"/>
      <c r="E38" s="298"/>
      <c r="F38" s="298"/>
    </row>
    <row r="39" spans="1:6" x14ac:dyDescent="0.35">
      <c r="A39" s="199"/>
      <c r="B39" s="303" t="s">
        <v>102</v>
      </c>
      <c r="C39" s="303" t="s">
        <v>132</v>
      </c>
      <c r="D39" s="297"/>
      <c r="E39" s="298"/>
      <c r="F39" s="298"/>
    </row>
    <row r="40" spans="1:6" x14ac:dyDescent="0.35">
      <c r="B40" s="303"/>
      <c r="C40" s="303"/>
      <c r="D40" s="297"/>
      <c r="E40" s="298"/>
      <c r="F40" s="298"/>
    </row>
    <row r="41" spans="1:6" x14ac:dyDescent="0.35">
      <c r="B41" s="338" t="s">
        <v>205</v>
      </c>
      <c r="C41" s="17"/>
      <c r="D41" s="295"/>
      <c r="E41" s="295"/>
      <c r="F41" s="295"/>
    </row>
    <row r="42" spans="1:6" x14ac:dyDescent="0.35">
      <c r="A42" s="199"/>
      <c r="B42" s="303" t="s">
        <v>103</v>
      </c>
      <c r="C42" s="303" t="s">
        <v>130</v>
      </c>
      <c r="D42" s="297"/>
      <c r="E42" s="297"/>
      <c r="F42" s="297"/>
    </row>
    <row r="43" spans="1:6" x14ac:dyDescent="0.35">
      <c r="A43" s="199"/>
      <c r="B43" s="303" t="s">
        <v>104</v>
      </c>
      <c r="C43" s="303" t="s">
        <v>679</v>
      </c>
      <c r="D43" s="297"/>
      <c r="E43" s="298"/>
      <c r="F43" s="298"/>
    </row>
    <row r="44" spans="1:6" x14ac:dyDescent="0.35">
      <c r="A44" s="199"/>
      <c r="B44" s="303" t="s">
        <v>105</v>
      </c>
      <c r="C44" s="303" t="s">
        <v>690</v>
      </c>
      <c r="D44" s="297"/>
      <c r="E44" s="298"/>
      <c r="F44" s="298"/>
    </row>
    <row r="45" spans="1:6" x14ac:dyDescent="0.35">
      <c r="A45" s="199"/>
      <c r="B45" s="303" t="s">
        <v>118</v>
      </c>
      <c r="C45" s="303" t="s">
        <v>706</v>
      </c>
      <c r="D45" s="297"/>
      <c r="E45" s="298"/>
      <c r="F45" s="298"/>
    </row>
    <row r="46" spans="1:6" x14ac:dyDescent="0.35">
      <c r="A46" s="199"/>
      <c r="B46" s="303" t="s">
        <v>119</v>
      </c>
      <c r="C46" s="303" t="s">
        <v>708</v>
      </c>
      <c r="D46" s="297"/>
      <c r="E46" s="298"/>
      <c r="F46" s="298"/>
    </row>
    <row r="47" spans="1:6" x14ac:dyDescent="0.35">
      <c r="A47" s="199"/>
      <c r="B47" s="303" t="s">
        <v>106</v>
      </c>
      <c r="C47" s="303" t="s">
        <v>131</v>
      </c>
      <c r="D47" s="297"/>
      <c r="E47" s="298"/>
      <c r="F47" s="298"/>
    </row>
    <row r="48" spans="1:6" x14ac:dyDescent="0.35">
      <c r="A48" s="199"/>
      <c r="B48" s="308"/>
      <c r="C48" s="41"/>
      <c r="D48" s="297"/>
      <c r="E48" s="298"/>
      <c r="F48" s="298"/>
    </row>
    <row r="49" spans="1:6" x14ac:dyDescent="0.35">
      <c r="B49" s="338" t="s">
        <v>206</v>
      </c>
      <c r="C49" s="17"/>
      <c r="D49" s="295"/>
      <c r="E49" s="299"/>
      <c r="F49" s="299"/>
    </row>
    <row r="50" spans="1:6" x14ac:dyDescent="0.35">
      <c r="A50" s="199"/>
      <c r="B50" s="303" t="s">
        <v>107</v>
      </c>
      <c r="C50" s="303" t="s">
        <v>133</v>
      </c>
      <c r="D50" s="297"/>
      <c r="E50" s="298"/>
      <c r="F50" s="298"/>
    </row>
    <row r="51" spans="1:6" x14ac:dyDescent="0.35">
      <c r="B51" s="303"/>
      <c r="C51" s="303"/>
      <c r="D51" s="297"/>
      <c r="E51" s="298"/>
      <c r="F51" s="298"/>
    </row>
    <row r="52" spans="1:6" x14ac:dyDescent="0.35">
      <c r="B52" s="338" t="s">
        <v>141</v>
      </c>
      <c r="C52" s="17"/>
      <c r="D52" s="295"/>
      <c r="E52" s="299"/>
      <c r="F52" s="299"/>
    </row>
    <row r="53" spans="1:6" x14ac:dyDescent="0.35">
      <c r="A53" s="199"/>
      <c r="B53" s="303" t="s">
        <v>120</v>
      </c>
      <c r="C53" s="303" t="s">
        <v>748</v>
      </c>
      <c r="D53" s="297"/>
      <c r="E53" s="298"/>
      <c r="F53" s="298"/>
    </row>
    <row r="54" spans="1:6" x14ac:dyDescent="0.35">
      <c r="B54" s="303"/>
      <c r="C54" s="303"/>
      <c r="D54" s="297"/>
      <c r="E54" s="298"/>
      <c r="F54" s="298"/>
    </row>
    <row r="55" spans="1:6" x14ac:dyDescent="0.35">
      <c r="B55" s="365" t="s">
        <v>819</v>
      </c>
      <c r="C55" s="299"/>
      <c r="D55" s="297"/>
      <c r="E55" s="298"/>
      <c r="F55" s="298"/>
    </row>
    <row r="56" spans="1:6" x14ac:dyDescent="0.35">
      <c r="B56" s="303" t="s">
        <v>820</v>
      </c>
      <c r="C56" s="303" t="s">
        <v>821</v>
      </c>
      <c r="D56" s="297"/>
      <c r="E56" s="298"/>
      <c r="F56" s="298"/>
    </row>
    <row r="57" spans="1:6" x14ac:dyDescent="0.35">
      <c r="B57" s="303" t="s">
        <v>822</v>
      </c>
      <c r="C57" s="303" t="s">
        <v>823</v>
      </c>
      <c r="D57" s="297"/>
      <c r="E57" s="298"/>
      <c r="F57" s="298"/>
    </row>
    <row r="58" spans="1:6" x14ac:dyDescent="0.35">
      <c r="B58" s="303" t="s">
        <v>824</v>
      </c>
      <c r="C58" s="303" t="s">
        <v>825</v>
      </c>
      <c r="D58" s="297"/>
      <c r="E58" s="298"/>
      <c r="F58" s="298"/>
    </row>
    <row r="59" spans="1:6" x14ac:dyDescent="0.35">
      <c r="B59" s="303" t="s">
        <v>826</v>
      </c>
      <c r="C59" s="303" t="s">
        <v>827</v>
      </c>
      <c r="D59" s="297"/>
      <c r="E59" s="298"/>
      <c r="F59" s="298"/>
    </row>
    <row r="60" spans="1:6" x14ac:dyDescent="0.35">
      <c r="B60" s="303" t="s">
        <v>828</v>
      </c>
      <c r="C60" s="303" t="s">
        <v>829</v>
      </c>
      <c r="D60" s="297"/>
      <c r="E60" s="298"/>
      <c r="F60" s="298"/>
    </row>
    <row r="61" spans="1:6" x14ac:dyDescent="0.35">
      <c r="B61" s="303"/>
      <c r="C61" s="303"/>
      <c r="D61" s="297"/>
      <c r="E61" s="298"/>
      <c r="F61" s="298"/>
    </row>
    <row r="62" spans="1:6" x14ac:dyDescent="0.35">
      <c r="B62" s="8" t="s">
        <v>207</v>
      </c>
      <c r="C62" s="17"/>
      <c r="D62" s="295"/>
      <c r="E62" s="299"/>
      <c r="F62" s="299"/>
    </row>
    <row r="63" spans="1:6" x14ac:dyDescent="0.35">
      <c r="A63" s="199"/>
      <c r="B63" s="303" t="s">
        <v>121</v>
      </c>
      <c r="C63" s="303" t="s">
        <v>207</v>
      </c>
      <c r="D63" s="297"/>
      <c r="E63" s="298"/>
      <c r="F63" s="298"/>
    </row>
    <row r="64" spans="1:6" x14ac:dyDescent="0.35">
      <c r="A64" s="199"/>
      <c r="B64" s="303" t="s">
        <v>122</v>
      </c>
      <c r="C64" s="303" t="s">
        <v>771</v>
      </c>
      <c r="D64" s="297"/>
      <c r="E64" s="298"/>
      <c r="F64" s="298"/>
    </row>
    <row r="65" spans="1:6" x14ac:dyDescent="0.35">
      <c r="A65" s="199"/>
      <c r="B65" s="303" t="s">
        <v>123</v>
      </c>
      <c r="C65" s="303" t="s">
        <v>784</v>
      </c>
      <c r="D65" s="297"/>
      <c r="E65" s="298"/>
      <c r="F65" s="298"/>
    </row>
    <row r="66" spans="1:6" x14ac:dyDescent="0.35">
      <c r="A66" s="199"/>
      <c r="B66" s="303"/>
      <c r="C66" s="303"/>
      <c r="D66" s="297"/>
      <c r="E66" s="298"/>
      <c r="F66" s="298"/>
    </row>
    <row r="67" spans="1:6" x14ac:dyDescent="0.35">
      <c r="A67" s="199"/>
      <c r="B67" s="299" t="s">
        <v>804</v>
      </c>
      <c r="C67" s="303"/>
      <c r="D67" s="297"/>
      <c r="E67" s="298"/>
      <c r="F67" s="298"/>
    </row>
    <row r="68" spans="1:6" x14ac:dyDescent="0.35">
      <c r="A68" s="199"/>
      <c r="B68" s="303" t="s">
        <v>805</v>
      </c>
      <c r="C68" s="303" t="s">
        <v>806</v>
      </c>
      <c r="D68" s="297"/>
      <c r="E68" s="298"/>
      <c r="F68" s="298"/>
    </row>
    <row r="69" spans="1:6" x14ac:dyDescent="0.35">
      <c r="B69" s="303"/>
      <c r="C69" s="303"/>
      <c r="D69" s="297"/>
      <c r="E69" s="298"/>
      <c r="F69" s="298"/>
    </row>
    <row r="70" spans="1:6" x14ac:dyDescent="0.35">
      <c r="A70" s="199"/>
      <c r="B70" s="8" t="s">
        <v>208</v>
      </c>
      <c r="C70" s="303"/>
      <c r="D70" s="297"/>
      <c r="E70" s="298"/>
      <c r="F70" s="298"/>
    </row>
    <row r="71" spans="1:6" x14ac:dyDescent="0.35">
      <c r="A71" s="199"/>
      <c r="B71" s="309" t="s">
        <v>124</v>
      </c>
      <c r="C71" s="303" t="s">
        <v>354</v>
      </c>
      <c r="D71" s="297"/>
      <c r="E71" s="298"/>
      <c r="F71" s="298"/>
    </row>
    <row r="72" spans="1:6" ht="15" thickBot="1" x14ac:dyDescent="0.4">
      <c r="A72" s="199"/>
      <c r="B72" s="310"/>
      <c r="C72" s="310"/>
      <c r="D72" s="297"/>
      <c r="E72" s="298"/>
      <c r="F72" s="298"/>
    </row>
    <row r="73" spans="1:6" ht="9.75" customHeight="1" x14ac:dyDescent="0.35">
      <c r="A73" s="199"/>
      <c r="B73" s="303"/>
      <c r="C73" s="303"/>
      <c r="D73" s="297"/>
      <c r="E73" s="298"/>
      <c r="F73" s="298"/>
    </row>
    <row r="74" spans="1:6" x14ac:dyDescent="0.35">
      <c r="E74" s="298"/>
      <c r="F74" s="298"/>
    </row>
    <row r="75" spans="1:6" x14ac:dyDescent="0.35">
      <c r="E75" s="298"/>
      <c r="F75" s="298"/>
    </row>
    <row r="76" spans="1:6" x14ac:dyDescent="0.35">
      <c r="E76" s="298"/>
      <c r="F76" s="298"/>
    </row>
    <row r="77" spans="1:6" x14ac:dyDescent="0.35">
      <c r="E77" s="298"/>
      <c r="F77" s="298"/>
    </row>
    <row r="78" spans="1:6" x14ac:dyDescent="0.35">
      <c r="E78" s="298"/>
      <c r="F78" s="298"/>
    </row>
    <row r="79" spans="1:6" x14ac:dyDescent="0.35">
      <c r="E79" s="298"/>
      <c r="F79" s="298"/>
    </row>
    <row r="80" spans="1:6" x14ac:dyDescent="0.35">
      <c r="E80" s="298"/>
      <c r="F80" s="298"/>
    </row>
    <row r="81" spans="5:6" x14ac:dyDescent="0.35">
      <c r="E81" s="297"/>
      <c r="F81" s="297"/>
    </row>
    <row r="82" spans="5:6" x14ac:dyDescent="0.35">
      <c r="E82" s="297"/>
      <c r="F82" s="297"/>
    </row>
    <row r="83" spans="5:6" x14ac:dyDescent="0.35">
      <c r="E83" s="297"/>
      <c r="F83" s="297"/>
    </row>
    <row r="84" spans="5:6" x14ac:dyDescent="0.35">
      <c r="E84" s="298"/>
      <c r="F84" s="298"/>
    </row>
    <row r="85" spans="5:6" x14ac:dyDescent="0.35">
      <c r="E85" s="298"/>
      <c r="F85" s="298"/>
    </row>
    <row r="86" spans="5:6" x14ac:dyDescent="0.35">
      <c r="E86" s="298"/>
      <c r="F86" s="298"/>
    </row>
    <row r="87" spans="5:6" x14ac:dyDescent="0.35">
      <c r="E87" s="298"/>
      <c r="F87" s="298"/>
    </row>
    <row r="88" spans="5:6" x14ac:dyDescent="0.35">
      <c r="E88" s="298"/>
      <c r="F88" s="298"/>
    </row>
    <row r="89" spans="5:6" x14ac:dyDescent="0.35">
      <c r="E89" s="298"/>
      <c r="F89" s="298"/>
    </row>
    <row r="90" spans="5:6" x14ac:dyDescent="0.35">
      <c r="E90" s="298"/>
      <c r="F90" s="298"/>
    </row>
    <row r="91" spans="5:6" x14ac:dyDescent="0.35">
      <c r="E91" s="298"/>
      <c r="F91" s="298"/>
    </row>
    <row r="92" spans="5:6" x14ac:dyDescent="0.35">
      <c r="E92" s="298"/>
      <c r="F92" s="298"/>
    </row>
    <row r="93" spans="5:6" x14ac:dyDescent="0.35">
      <c r="E93" s="298"/>
      <c r="F93" s="298"/>
    </row>
    <row r="94" spans="5:6" x14ac:dyDescent="0.35">
      <c r="E94" s="298"/>
      <c r="F94" s="298"/>
    </row>
    <row r="95" spans="5:6" x14ac:dyDescent="0.35">
      <c r="E95" s="298"/>
      <c r="F95" s="298"/>
    </row>
    <row r="96" spans="5:6" x14ac:dyDescent="0.35">
      <c r="E96" s="298"/>
      <c r="F96" s="298"/>
    </row>
    <row r="97" spans="5:6" x14ac:dyDescent="0.35">
      <c r="E97" s="298"/>
      <c r="F97" s="298"/>
    </row>
    <row r="98" spans="5:6" x14ac:dyDescent="0.35">
      <c r="E98" s="298"/>
      <c r="F98" s="298"/>
    </row>
    <row r="99" spans="5:6" x14ac:dyDescent="0.35">
      <c r="E99" s="298"/>
      <c r="F99" s="298"/>
    </row>
    <row r="100" spans="5:6" x14ac:dyDescent="0.35">
      <c r="E100" s="298"/>
      <c r="F100" s="298"/>
    </row>
    <row r="101" spans="5:6" x14ac:dyDescent="0.35">
      <c r="E101" s="298"/>
      <c r="F101" s="298"/>
    </row>
    <row r="102" spans="5:6" x14ac:dyDescent="0.35">
      <c r="E102" s="298"/>
      <c r="F102" s="298"/>
    </row>
    <row r="103" spans="5:6" x14ac:dyDescent="0.35">
      <c r="E103" s="298"/>
      <c r="F103" s="298"/>
    </row>
    <row r="104" spans="5:6" x14ac:dyDescent="0.35">
      <c r="E104" s="298"/>
      <c r="F104" s="298"/>
    </row>
    <row r="105" spans="5:6" x14ac:dyDescent="0.35">
      <c r="E105" s="298"/>
      <c r="F105" s="298"/>
    </row>
    <row r="106" spans="5:6" x14ac:dyDescent="0.35">
      <c r="E106" s="298"/>
      <c r="F106" s="298"/>
    </row>
    <row r="107" spans="5:6" x14ac:dyDescent="0.35">
      <c r="E107" s="31"/>
      <c r="F107" s="31"/>
    </row>
    <row r="130" spans="2:3" x14ac:dyDescent="0.35">
      <c r="B130" s="298"/>
      <c r="C130" s="297"/>
    </row>
    <row r="131" spans="2:3" x14ac:dyDescent="0.35">
      <c r="B131" s="31"/>
      <c r="C131" s="31"/>
    </row>
  </sheetData>
  <sheetProtection algorithmName="SHA-512" hashValue="giZXR1OUArwpEwo3IM6MhArUhAaCeQo+FU/wfviaxSYpCjuSisO6a2zSfRxC1dBLU0KAqL4rqXSAgXJph9BcKg==" saltValue="121E5yjq/Oe/rDjOXuc4XQ==" spinCount="100000" sheet="1" objects="1" scenarios="1"/>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16:B17" location="'PV1'!A1" display="PV1" xr:uid="{00000000-0004-0000-0000-000010000000}"/>
    <hyperlink ref="B18" location="'LR3'!A1" display="LR3 – LRSpl" xr:uid="{00000000-0004-0000-0000-000011000000}"/>
    <hyperlink ref="B16" location="'LR1'!A1" display="LR1 – LRSum" xr:uid="{00000000-0004-0000-0000-000012000000}"/>
    <hyperlink ref="B17" location="'LR2'!A1" display="LR2 – LRCom" xr:uid="{00000000-0004-0000-0000-000013000000}"/>
    <hyperlink ref="B21:B22" location="'PV1'!A1" display="PV1" xr:uid="{00000000-0004-0000-0000-000014000000}"/>
    <hyperlink ref="B21" location="'LIQ1'!A1" display="LIQ1" xr:uid="{00000000-0004-0000-0000-000015000000}"/>
    <hyperlink ref="B22" location="'LIQ2'!A1" display="LIQ2" xr:uid="{00000000-0004-0000-0000-000016000000}"/>
    <hyperlink ref="B25:B26" location="'PV1'!A1" display="PV1" xr:uid="{00000000-0004-0000-0000-000017000000}"/>
    <hyperlink ref="B25" location="'CR1'!A1" display="CR1" xr:uid="{00000000-0004-0000-0000-000018000000}"/>
    <hyperlink ref="B26" location="'CR1-A'!A1" display="CR1-A" xr:uid="{00000000-0004-0000-0000-000019000000}"/>
    <hyperlink ref="B27:B29" location="'PV1'!A1" display="PV1" xr:uid="{00000000-0004-0000-0000-00001A000000}"/>
    <hyperlink ref="B27" location="'CR2'!A1" display="CR2" xr:uid="{00000000-0004-0000-0000-00001B000000}"/>
    <hyperlink ref="B29" location="CR2a!A1" display="CR2a" xr:uid="{00000000-0004-0000-0000-00001C000000}"/>
    <hyperlink ref="B30" location="'PV1'!A1" display="PV1" xr:uid="{00000000-0004-0000-0000-00001D000000}"/>
    <hyperlink ref="B30" location="'CQ1'!A1" display="CQ1" xr:uid="{00000000-0004-0000-0000-00001E000000}"/>
    <hyperlink ref="B31" location="'PV1'!A1" display="PV1" xr:uid="{00000000-0004-0000-0000-000020000000}"/>
    <hyperlink ref="B31" location="'CQ3'!A1" display="CQ3" xr:uid="{00000000-0004-0000-0000-000021000000}"/>
    <hyperlink ref="B32" location="'PV1'!A1" display="PV1" xr:uid="{00000000-0004-0000-0000-000026000000}"/>
    <hyperlink ref="B32" location="'CQ7'!A1" display="CQ7" xr:uid="{00000000-0004-0000-0000-000027000000}"/>
    <hyperlink ref="B35" location="'CR3'!A1" display="CR3" xr:uid="{00000000-0004-0000-0000-000029000000}"/>
    <hyperlink ref="B38" location="'CR4'!A1" display="CR4" xr:uid="{00000000-0004-0000-0000-00002A000000}"/>
    <hyperlink ref="B39" location="'CR5'!A1" display="CR5" xr:uid="{00000000-0004-0000-0000-00002B000000}"/>
    <hyperlink ref="C39" location="'CR5'!A1" display="Sztenderd módszer" xr:uid="{00000000-0004-0000-0000-00002C000000}"/>
    <hyperlink ref="B42" location="'CCR1'!A1" display="CCR1" xr:uid="{00000000-0004-0000-0000-00002D000000}"/>
    <hyperlink ref="B43" location="'CCR2'!A1" display="CCR2" xr:uid="{00000000-0004-0000-0000-00002F000000}"/>
    <hyperlink ref="B44" location="'CCR3'!A1" display="CCR3" xr:uid="{00000000-0004-0000-0000-000031000000}"/>
    <hyperlink ref="B45" location="'CCR5'!A1" display="CCR5" xr:uid="{00000000-0004-0000-0000-000033000000}"/>
    <hyperlink ref="B46" location="'CCR6'!A1" display="CCR6" xr:uid="{00000000-0004-0000-0000-000035000000}"/>
    <hyperlink ref="B47" location="'CCR8'!A1" display="CCR8" xr:uid="{00000000-0004-0000-0000-000037000000}"/>
    <hyperlink ref="B50" location="'MR1'!A1" display="MR1" xr:uid="{00000000-0004-0000-0000-000039000000}"/>
    <hyperlink ref="B53" location="'OR1'!A1" display="OR1" xr:uid="{00000000-0004-0000-0000-00003B000000}"/>
    <hyperlink ref="B63" location="'AE1'!A1" display="AE1" xr:uid="{00000000-0004-0000-0000-000047000000}"/>
    <hyperlink ref="B64" location="'AE2'!A1" display="AE2" xr:uid="{00000000-0004-0000-0000-000048000000}"/>
    <hyperlink ref="B65" location="'AE3'!A1" display="AE3" xr:uid="{00000000-0004-0000-0000-000049000000}"/>
    <hyperlink ref="B71" location="IFRS9!A1" display="IFRS9" xr:uid="{00000000-0004-0000-0000-000053000000}"/>
    <hyperlink ref="B68" location="IRRBB1!A1" display="IRRBB1" xr:uid="{E1A50846-04C7-4863-9DD8-0A6D3FC7D2F0}"/>
    <hyperlink ref="B56" location="'REM1'!A1" display="REM1" xr:uid="{72498A95-61FC-4A7A-8327-E6B6AF82B03E}"/>
    <hyperlink ref="B57" location="'REM2'!A1" display="REM2" xr:uid="{A3680495-7FE3-40E1-A374-50EC7316A49F}"/>
    <hyperlink ref="B58" location="'REM3'!A1" display="REM3" xr:uid="{14F2EBC8-34FB-43ED-9D24-030EEF6ECAEA}"/>
    <hyperlink ref="B59" location="'REM4'!A1" display="REM4" xr:uid="{F9116FD5-6190-4DF3-88CD-EF38C6206CBC}"/>
    <hyperlink ref="B60" location="'REM5'!A1" display="REM5" xr:uid="{35E0E1C7-D907-4006-83D4-3C07323B3237}"/>
    <hyperlink ref="B28" location="'CR2-A'!A1" display="'CR2-A'!A1" xr:uid="{8AE4F394-C45A-459B-B0C5-D07FD513891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D22"/>
  <sheetViews>
    <sheetView showGridLines="0" workbookViewId="0">
      <selection activeCell="B4" sqref="B4"/>
    </sheetView>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70" t="s">
        <v>0</v>
      </c>
      <c r="C2" s="101"/>
    </row>
    <row r="3" spans="2:4" x14ac:dyDescent="0.35">
      <c r="B3" s="1"/>
      <c r="C3" s="1"/>
    </row>
    <row r="4" spans="2:4" ht="15.5" x14ac:dyDescent="0.35">
      <c r="B4" s="19" t="s">
        <v>455</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1" t="str">
        <f>+Contents!B3</f>
        <v>31.12.2022</v>
      </c>
      <c r="D8" s="441"/>
    </row>
    <row r="9" spans="2:4" ht="33" customHeight="1" thickBot="1" x14ac:dyDescent="0.4">
      <c r="B9" s="107"/>
      <c r="C9" s="7" t="s">
        <v>150</v>
      </c>
      <c r="D9" s="23" t="s">
        <v>394</v>
      </c>
    </row>
    <row r="10" spans="2:4" ht="25.5" customHeight="1" x14ac:dyDescent="0.35">
      <c r="B10" s="99" t="s">
        <v>9</v>
      </c>
      <c r="C10" s="84" t="s">
        <v>457</v>
      </c>
      <c r="D10" s="95">
        <v>848350.79408599995</v>
      </c>
    </row>
    <row r="11" spans="2:4" x14ac:dyDescent="0.35">
      <c r="B11" s="99" t="s">
        <v>10</v>
      </c>
      <c r="C11" s="90" t="s">
        <v>458</v>
      </c>
      <c r="D11" s="93">
        <v>0</v>
      </c>
    </row>
    <row r="12" spans="2:4" x14ac:dyDescent="0.35">
      <c r="B12" s="99" t="s">
        <v>11</v>
      </c>
      <c r="C12" s="90" t="s">
        <v>459</v>
      </c>
      <c r="D12" s="93">
        <v>848350.79408599995</v>
      </c>
    </row>
    <row r="13" spans="2:4" x14ac:dyDescent="0.35">
      <c r="B13" s="99" t="s">
        <v>12</v>
      </c>
      <c r="C13" s="91" t="s">
        <v>460</v>
      </c>
      <c r="D13" s="93">
        <v>0</v>
      </c>
    </row>
    <row r="14" spans="2:4" x14ac:dyDescent="0.35">
      <c r="B14" s="99" t="s">
        <v>13</v>
      </c>
      <c r="C14" s="91" t="s">
        <v>461</v>
      </c>
      <c r="D14" s="93">
        <v>111141</v>
      </c>
    </row>
    <row r="15" spans="2:4" x14ac:dyDescent="0.35">
      <c r="B15" s="99" t="s">
        <v>14</v>
      </c>
      <c r="C15" s="39" t="s">
        <v>462</v>
      </c>
      <c r="D15" s="93">
        <v>43</v>
      </c>
    </row>
    <row r="16" spans="2:4" x14ac:dyDescent="0.35">
      <c r="B16" s="99" t="s">
        <v>15</v>
      </c>
      <c r="C16" s="91" t="s">
        <v>463</v>
      </c>
      <c r="D16" s="93">
        <v>269136</v>
      </c>
    </row>
    <row r="17" spans="2:4" x14ac:dyDescent="0.35">
      <c r="B17" s="99" t="s">
        <v>16</v>
      </c>
      <c r="C17" s="91" t="s">
        <v>464</v>
      </c>
      <c r="D17" s="93"/>
    </row>
    <row r="18" spans="2:4" x14ac:dyDescent="0.35">
      <c r="B18" s="99" t="s">
        <v>17</v>
      </c>
      <c r="C18" s="91" t="s">
        <v>465</v>
      </c>
      <c r="D18" s="93">
        <v>186225</v>
      </c>
    </row>
    <row r="19" spans="2:4" x14ac:dyDescent="0.35">
      <c r="B19" s="99" t="s">
        <v>18</v>
      </c>
      <c r="C19" s="91" t="s">
        <v>466</v>
      </c>
      <c r="D19" s="93">
        <v>268219</v>
      </c>
    </row>
    <row r="20" spans="2:4" x14ac:dyDescent="0.35">
      <c r="B20" s="99" t="s">
        <v>19</v>
      </c>
      <c r="C20" s="91" t="s">
        <v>467</v>
      </c>
      <c r="D20" s="93">
        <v>5534</v>
      </c>
    </row>
    <row r="21" spans="2:4" ht="15" thickBot="1" x14ac:dyDescent="0.4">
      <c r="B21" s="114" t="s">
        <v>20</v>
      </c>
      <c r="C21" s="92" t="s">
        <v>468</v>
      </c>
      <c r="D21" s="94">
        <v>8053</v>
      </c>
    </row>
    <row r="22" spans="2:4" x14ac:dyDescent="0.35">
      <c r="C22" s="96"/>
      <c r="D22" s="96"/>
    </row>
  </sheetData>
  <sheetProtection algorithmName="SHA-512" hashValue="LWdqsbYaVFP5sIA5csdbabeGosqR6b1aYTmmxGmoiiJjddNe0FXrfjHtRnpx1Mck4O0amwUN3l53b8EN1+WqsQ==" saltValue="w3vmPEZbsBBHJHmdgbDntQ=="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L47"/>
  <sheetViews>
    <sheetView showGridLines="0" workbookViewId="0">
      <selection activeCell="B4" sqref="B4"/>
    </sheetView>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71" t="s">
        <v>0</v>
      </c>
      <c r="C2" s="46"/>
      <c r="D2" s="46"/>
    </row>
    <row r="3" spans="2:12" x14ac:dyDescent="0.35">
      <c r="B3" s="1"/>
      <c r="C3" s="1"/>
      <c r="D3" s="1"/>
    </row>
    <row r="4" spans="2:12" ht="15.5" x14ac:dyDescent="0.35">
      <c r="B4" s="19" t="s">
        <v>469</v>
      </c>
      <c r="C4" s="2"/>
      <c r="D4" s="2"/>
    </row>
    <row r="5" spans="2:12" x14ac:dyDescent="0.35">
      <c r="B5" s="1"/>
      <c r="C5" s="1"/>
      <c r="D5" s="1"/>
    </row>
    <row r="6" spans="2:12" x14ac:dyDescent="0.35">
      <c r="B6" s="460" t="s">
        <v>818</v>
      </c>
      <c r="C6" s="460"/>
      <c r="D6" s="460"/>
      <c r="E6" s="460"/>
      <c r="F6" s="460"/>
      <c r="G6" s="460"/>
      <c r="H6" s="460"/>
      <c r="I6" s="460"/>
      <c r="J6" s="460"/>
      <c r="K6" s="460"/>
    </row>
    <row r="7" spans="2:12" x14ac:dyDescent="0.35">
      <c r="B7" s="3"/>
      <c r="C7" s="4"/>
      <c r="D7" s="4"/>
    </row>
    <row r="8" spans="2:12" ht="15" thickBot="1" x14ac:dyDescent="0.4">
      <c r="B8" s="32"/>
    </row>
    <row r="9" spans="2:12" ht="32.25" customHeight="1" thickBot="1" x14ac:dyDescent="0.4">
      <c r="B9" s="97"/>
      <c r="C9" s="98" t="s">
        <v>150</v>
      </c>
      <c r="D9" s="462" t="s">
        <v>505</v>
      </c>
      <c r="E9" s="462"/>
      <c r="F9" s="462"/>
      <c r="G9" s="462"/>
      <c r="H9" s="463" t="s">
        <v>506</v>
      </c>
      <c r="I9" s="463"/>
      <c r="J9" s="463"/>
      <c r="K9" s="463"/>
    </row>
    <row r="10" spans="2:12" ht="24" customHeight="1" x14ac:dyDescent="0.35">
      <c r="B10" s="145" t="s">
        <v>21</v>
      </c>
      <c r="C10" s="121" t="s">
        <v>471</v>
      </c>
      <c r="D10" s="122" t="str">
        <f>+Contents!B3</f>
        <v>31.12.2022</v>
      </c>
      <c r="E10" s="122" t="s">
        <v>931</v>
      </c>
      <c r="F10" s="122" t="s">
        <v>932</v>
      </c>
      <c r="G10" s="122" t="s">
        <v>933</v>
      </c>
      <c r="H10" s="122" t="str">
        <f>+Contents!B3</f>
        <v>31.12.2022</v>
      </c>
      <c r="I10" s="122" t="s">
        <v>931</v>
      </c>
      <c r="J10" s="122" t="s">
        <v>932</v>
      </c>
      <c r="K10" s="122" t="s">
        <v>933</v>
      </c>
    </row>
    <row r="11" spans="2:12" x14ac:dyDescent="0.35">
      <c r="B11" s="146" t="s">
        <v>22</v>
      </c>
      <c r="C11" s="147" t="s">
        <v>472</v>
      </c>
      <c r="D11" s="148">
        <v>12</v>
      </c>
      <c r="E11" s="148">
        <v>12</v>
      </c>
      <c r="F11" s="148">
        <v>12</v>
      </c>
      <c r="G11" s="148">
        <v>12</v>
      </c>
      <c r="H11" s="148">
        <v>12</v>
      </c>
      <c r="I11" s="148">
        <v>12</v>
      </c>
      <c r="J11" s="148">
        <v>12</v>
      </c>
      <c r="K11" s="148">
        <v>12</v>
      </c>
    </row>
    <row r="12" spans="2:12" ht="15" customHeight="1" x14ac:dyDescent="0.35">
      <c r="B12" s="461" t="s">
        <v>501</v>
      </c>
      <c r="C12" s="461"/>
      <c r="D12" s="461"/>
      <c r="E12" s="461"/>
      <c r="F12" s="461"/>
      <c r="G12" s="461"/>
      <c r="H12" s="461"/>
      <c r="I12" s="461"/>
      <c r="J12" s="461"/>
      <c r="K12" s="461"/>
      <c r="L12" s="40"/>
    </row>
    <row r="13" spans="2:12" ht="27.75" customHeight="1" x14ac:dyDescent="0.35">
      <c r="B13" s="146">
        <v>1</v>
      </c>
      <c r="C13" s="149" t="s">
        <v>473</v>
      </c>
      <c r="D13" s="150"/>
      <c r="E13" s="150"/>
      <c r="F13" s="150"/>
      <c r="G13" s="150"/>
      <c r="H13" s="151"/>
      <c r="I13" s="151"/>
      <c r="J13" s="151"/>
      <c r="K13" s="151"/>
    </row>
    <row r="14" spans="2:12" ht="25.5" customHeight="1" x14ac:dyDescent="0.35">
      <c r="B14" s="461" t="s">
        <v>502</v>
      </c>
      <c r="C14" s="461"/>
      <c r="D14" s="461"/>
      <c r="E14" s="461"/>
      <c r="F14" s="461"/>
      <c r="G14" s="461"/>
      <c r="H14" s="461"/>
      <c r="I14" s="461"/>
      <c r="J14" s="461"/>
      <c r="K14" s="461"/>
      <c r="L14" s="40"/>
    </row>
    <row r="15" spans="2:12" x14ac:dyDescent="0.35">
      <c r="B15" s="123">
        <v>2</v>
      </c>
      <c r="C15" s="132" t="s">
        <v>474</v>
      </c>
      <c r="D15" s="93">
        <v>3668</v>
      </c>
      <c r="E15" s="93">
        <v>4029</v>
      </c>
      <c r="F15" s="93">
        <v>4594</v>
      </c>
      <c r="G15" s="93">
        <v>4796</v>
      </c>
      <c r="H15" s="93">
        <v>2356</v>
      </c>
      <c r="I15" s="93">
        <v>2558</v>
      </c>
      <c r="J15" s="93">
        <v>2811</v>
      </c>
      <c r="K15" s="93">
        <v>3024</v>
      </c>
    </row>
    <row r="16" spans="2:12" x14ac:dyDescent="0.35">
      <c r="B16" s="52">
        <v>3</v>
      </c>
      <c r="C16" s="126" t="s">
        <v>475</v>
      </c>
      <c r="D16" s="54">
        <v>1458</v>
      </c>
      <c r="E16" s="54">
        <v>1567</v>
      </c>
      <c r="F16" s="54">
        <v>1910</v>
      </c>
      <c r="G16" s="54">
        <v>1894</v>
      </c>
      <c r="H16" s="54">
        <v>146</v>
      </c>
      <c r="I16" s="54">
        <v>95</v>
      </c>
      <c r="J16" s="54">
        <v>127</v>
      </c>
      <c r="K16" s="54">
        <v>123</v>
      </c>
    </row>
    <row r="17" spans="2:11" x14ac:dyDescent="0.35">
      <c r="B17" s="123">
        <v>4</v>
      </c>
      <c r="C17" s="127" t="s">
        <v>476</v>
      </c>
      <c r="D17" s="93">
        <v>2211</v>
      </c>
      <c r="E17" s="93">
        <v>2462</v>
      </c>
      <c r="F17" s="93">
        <v>2684</v>
      </c>
      <c r="G17" s="93">
        <v>2902</v>
      </c>
      <c r="H17" s="93">
        <v>2211</v>
      </c>
      <c r="I17" s="93">
        <v>2462</v>
      </c>
      <c r="J17" s="93">
        <v>2684</v>
      </c>
      <c r="K17" s="93">
        <v>2902</v>
      </c>
    </row>
    <row r="18" spans="2:11" x14ac:dyDescent="0.35">
      <c r="B18" s="123">
        <v>5</v>
      </c>
      <c r="C18" s="132" t="s">
        <v>477</v>
      </c>
      <c r="D18" s="93">
        <v>0</v>
      </c>
      <c r="E18" s="93">
        <v>0</v>
      </c>
      <c r="F18" s="93">
        <v>0</v>
      </c>
      <c r="G18" s="93">
        <v>0</v>
      </c>
      <c r="H18" s="93">
        <v>0</v>
      </c>
      <c r="I18" s="93">
        <v>0</v>
      </c>
      <c r="J18" s="93">
        <v>0</v>
      </c>
      <c r="K18" s="93">
        <v>0</v>
      </c>
    </row>
    <row r="19" spans="2:11" ht="21.5" x14ac:dyDescent="0.35">
      <c r="B19" s="123">
        <v>6</v>
      </c>
      <c r="C19" s="128" t="s">
        <v>478</v>
      </c>
      <c r="D19" s="93">
        <v>0</v>
      </c>
      <c r="E19" s="93">
        <v>0</v>
      </c>
      <c r="F19" s="93">
        <v>0</v>
      </c>
      <c r="G19" s="93">
        <v>0</v>
      </c>
      <c r="H19" s="93">
        <v>0</v>
      </c>
      <c r="I19" s="93">
        <v>0</v>
      </c>
      <c r="J19" s="93">
        <v>0</v>
      </c>
      <c r="K19" s="93">
        <v>0</v>
      </c>
    </row>
    <row r="20" spans="2:11" x14ac:dyDescent="0.35">
      <c r="B20" s="123">
        <v>7</v>
      </c>
      <c r="C20" s="127" t="s">
        <v>479</v>
      </c>
      <c r="D20" s="93">
        <v>4499</v>
      </c>
      <c r="E20" s="93">
        <v>2587</v>
      </c>
      <c r="F20" s="93">
        <v>4197</v>
      </c>
      <c r="G20" s="93">
        <v>3061</v>
      </c>
      <c r="H20" s="93">
        <v>2500</v>
      </c>
      <c r="I20" s="93">
        <v>518</v>
      </c>
      <c r="J20" s="93">
        <v>1767</v>
      </c>
      <c r="K20" s="93">
        <v>613</v>
      </c>
    </row>
    <row r="21" spans="2:11" x14ac:dyDescent="0.35">
      <c r="B21" s="123">
        <v>8</v>
      </c>
      <c r="C21" s="127" t="s">
        <v>480</v>
      </c>
      <c r="D21" s="93">
        <v>0</v>
      </c>
      <c r="E21" s="93">
        <v>0</v>
      </c>
      <c r="F21" s="93">
        <v>0</v>
      </c>
      <c r="G21" s="93">
        <v>0</v>
      </c>
      <c r="H21" s="93">
        <v>0</v>
      </c>
      <c r="I21" s="93">
        <v>0</v>
      </c>
      <c r="J21" s="93">
        <v>0</v>
      </c>
      <c r="K21" s="93">
        <v>0</v>
      </c>
    </row>
    <row r="22" spans="2:11" x14ac:dyDescent="0.35">
      <c r="B22" s="123">
        <v>9</v>
      </c>
      <c r="C22" s="127" t="s">
        <v>481</v>
      </c>
      <c r="D22" s="133"/>
      <c r="E22" s="133"/>
      <c r="F22" s="133"/>
      <c r="G22" s="133"/>
      <c r="H22" s="93">
        <v>2500</v>
      </c>
      <c r="I22" s="93">
        <v>518</v>
      </c>
      <c r="J22" s="93">
        <v>1767</v>
      </c>
      <c r="K22" s="93">
        <v>613</v>
      </c>
    </row>
    <row r="23" spans="2:11" ht="21.75" customHeight="1" x14ac:dyDescent="0.35">
      <c r="B23" s="123">
        <v>10</v>
      </c>
      <c r="C23" s="132" t="s">
        <v>482</v>
      </c>
      <c r="D23" s="93">
        <v>0</v>
      </c>
      <c r="E23" s="93">
        <v>0</v>
      </c>
      <c r="F23" s="93">
        <v>0</v>
      </c>
      <c r="G23" s="93">
        <v>0</v>
      </c>
      <c r="H23" s="93">
        <v>0</v>
      </c>
      <c r="I23" s="93">
        <v>0</v>
      </c>
      <c r="J23" s="93">
        <v>0</v>
      </c>
      <c r="K23" s="93">
        <v>0</v>
      </c>
    </row>
    <row r="24" spans="2:11" x14ac:dyDescent="0.35">
      <c r="B24" s="123">
        <v>11</v>
      </c>
      <c r="C24" s="128" t="s">
        <v>483</v>
      </c>
      <c r="D24" s="93">
        <v>0</v>
      </c>
      <c r="E24" s="93">
        <v>0</v>
      </c>
      <c r="F24" s="93">
        <v>0</v>
      </c>
      <c r="G24" s="93">
        <v>0</v>
      </c>
      <c r="H24" s="93">
        <v>0</v>
      </c>
      <c r="I24" s="93">
        <v>0</v>
      </c>
      <c r="J24" s="93">
        <v>0</v>
      </c>
      <c r="K24" s="93">
        <v>0</v>
      </c>
    </row>
    <row r="25" spans="2:11" x14ac:dyDescent="0.35">
      <c r="B25" s="123">
        <v>12</v>
      </c>
      <c r="C25" s="128" t="s">
        <v>484</v>
      </c>
      <c r="D25" s="93">
        <v>0</v>
      </c>
      <c r="E25" s="93">
        <v>0</v>
      </c>
      <c r="F25" s="93">
        <v>0</v>
      </c>
      <c r="G25" s="93">
        <v>0</v>
      </c>
      <c r="H25" s="93">
        <v>0</v>
      </c>
      <c r="I25" s="93">
        <v>0</v>
      </c>
      <c r="J25" s="93">
        <v>0</v>
      </c>
      <c r="K25" s="93">
        <v>0</v>
      </c>
    </row>
    <row r="26" spans="2:11" x14ac:dyDescent="0.35">
      <c r="B26" s="123">
        <v>13</v>
      </c>
      <c r="C26" s="129" t="s">
        <v>485</v>
      </c>
      <c r="D26" s="93">
        <v>37967</v>
      </c>
      <c r="E26" s="93">
        <v>43681</v>
      </c>
      <c r="F26" s="93">
        <v>43359</v>
      </c>
      <c r="G26" s="93">
        <v>46557</v>
      </c>
      <c r="H26" s="93">
        <v>3797</v>
      </c>
      <c r="I26" s="93">
        <v>4368</v>
      </c>
      <c r="J26" s="93">
        <v>4336</v>
      </c>
      <c r="K26" s="93">
        <v>4656</v>
      </c>
    </row>
    <row r="27" spans="2:11" x14ac:dyDescent="0.35">
      <c r="B27" s="123">
        <v>14</v>
      </c>
      <c r="C27" s="132" t="s">
        <v>486</v>
      </c>
      <c r="D27" s="93">
        <v>697</v>
      </c>
      <c r="E27" s="93">
        <v>662</v>
      </c>
      <c r="F27" s="93">
        <v>646</v>
      </c>
      <c r="G27" s="93">
        <v>567</v>
      </c>
      <c r="H27" s="93">
        <v>0</v>
      </c>
      <c r="I27" s="93">
        <v>0</v>
      </c>
      <c r="J27" s="93">
        <v>0</v>
      </c>
      <c r="K27" s="93">
        <v>0</v>
      </c>
    </row>
    <row r="28" spans="2:11" x14ac:dyDescent="0.35">
      <c r="B28" s="123">
        <v>15</v>
      </c>
      <c r="C28" s="132" t="s">
        <v>487</v>
      </c>
      <c r="D28" s="93">
        <v>0</v>
      </c>
      <c r="E28" s="93">
        <v>0</v>
      </c>
      <c r="F28" s="93">
        <v>0</v>
      </c>
      <c r="G28" s="93">
        <v>0</v>
      </c>
      <c r="H28" s="93">
        <v>0</v>
      </c>
      <c r="I28" s="93">
        <v>0</v>
      </c>
      <c r="J28" s="93">
        <v>0</v>
      </c>
      <c r="K28" s="93">
        <v>0</v>
      </c>
    </row>
    <row r="29" spans="2:11" x14ac:dyDescent="0.35">
      <c r="B29" s="146">
        <v>16</v>
      </c>
      <c r="C29" s="152" t="s">
        <v>488</v>
      </c>
      <c r="D29" s="153"/>
      <c r="E29" s="153"/>
      <c r="F29" s="153"/>
      <c r="G29" s="153"/>
      <c r="H29" s="151">
        <v>8653</v>
      </c>
      <c r="I29" s="151">
        <v>7444</v>
      </c>
      <c r="J29" s="151">
        <v>8914</v>
      </c>
      <c r="K29" s="151">
        <v>8293</v>
      </c>
    </row>
    <row r="30" spans="2:11" ht="20.25" customHeight="1" x14ac:dyDescent="0.35">
      <c r="B30" s="461" t="s">
        <v>503</v>
      </c>
      <c r="C30" s="461"/>
      <c r="D30" s="461"/>
      <c r="E30" s="461"/>
      <c r="F30" s="461"/>
      <c r="G30" s="461"/>
      <c r="H30" s="461"/>
      <c r="I30" s="461"/>
      <c r="J30" s="461"/>
      <c r="K30" s="461"/>
    </row>
    <row r="31" spans="2:11" x14ac:dyDescent="0.35">
      <c r="B31" s="123">
        <v>17</v>
      </c>
      <c r="C31" s="132" t="s">
        <v>489</v>
      </c>
      <c r="D31" s="93">
        <v>16080</v>
      </c>
      <c r="E31" s="93">
        <v>9758</v>
      </c>
      <c r="F31" s="93">
        <v>9546</v>
      </c>
      <c r="G31" s="93">
        <v>9737</v>
      </c>
      <c r="H31" s="93">
        <v>10523</v>
      </c>
      <c r="I31" s="93">
        <v>4879</v>
      </c>
      <c r="J31" s="93">
        <v>4773</v>
      </c>
      <c r="K31" s="93">
        <v>4869</v>
      </c>
    </row>
    <row r="32" spans="2:11" x14ac:dyDescent="0.35">
      <c r="B32" s="123">
        <v>18</v>
      </c>
      <c r="C32" s="132" t="s">
        <v>490</v>
      </c>
      <c r="D32" s="93">
        <v>0</v>
      </c>
      <c r="E32" s="93">
        <v>0</v>
      </c>
      <c r="F32" s="93">
        <v>0</v>
      </c>
      <c r="G32" s="93">
        <v>0</v>
      </c>
      <c r="H32" s="93">
        <v>0</v>
      </c>
      <c r="I32" s="93">
        <v>0</v>
      </c>
      <c r="J32" s="93">
        <v>0</v>
      </c>
      <c r="K32" s="93">
        <v>0</v>
      </c>
    </row>
    <row r="33" spans="2:11" x14ac:dyDescent="0.35">
      <c r="B33" s="123">
        <v>19</v>
      </c>
      <c r="C33" s="131" t="s">
        <v>491</v>
      </c>
      <c r="D33" s="93">
        <v>0</v>
      </c>
      <c r="E33" s="93">
        <v>0</v>
      </c>
      <c r="F33" s="93">
        <v>0</v>
      </c>
      <c r="G33" s="93">
        <v>0</v>
      </c>
      <c r="H33" s="93">
        <v>0</v>
      </c>
      <c r="I33" s="93">
        <v>0</v>
      </c>
      <c r="J33" s="93">
        <v>0</v>
      </c>
      <c r="K33" s="93">
        <v>0</v>
      </c>
    </row>
    <row r="34" spans="2:11" ht="30" x14ac:dyDescent="0.35">
      <c r="B34" s="123" t="s">
        <v>7</v>
      </c>
      <c r="C34" s="132" t="s">
        <v>492</v>
      </c>
      <c r="D34" s="133"/>
      <c r="E34" s="133"/>
      <c r="F34" s="133"/>
      <c r="G34" s="133"/>
      <c r="H34" s="93">
        <v>0</v>
      </c>
      <c r="I34" s="93">
        <v>0</v>
      </c>
      <c r="J34" s="93">
        <v>0</v>
      </c>
      <c r="K34" s="93">
        <v>0</v>
      </c>
    </row>
    <row r="35" spans="2:11" x14ac:dyDescent="0.35">
      <c r="B35" s="123" t="s">
        <v>8</v>
      </c>
      <c r="C35" s="132" t="s">
        <v>493</v>
      </c>
      <c r="D35" s="133"/>
      <c r="E35" s="133"/>
      <c r="F35" s="133"/>
      <c r="G35" s="133"/>
      <c r="H35" s="93">
        <v>6000</v>
      </c>
      <c r="I35" s="93">
        <v>6000</v>
      </c>
      <c r="J35" s="93">
        <v>6000</v>
      </c>
      <c r="K35" s="93">
        <v>6000</v>
      </c>
    </row>
    <row r="36" spans="2:11" x14ac:dyDescent="0.35">
      <c r="B36" s="123">
        <v>20</v>
      </c>
      <c r="C36" s="124" t="s">
        <v>494</v>
      </c>
      <c r="D36" s="93">
        <v>22080</v>
      </c>
      <c r="E36" s="93">
        <v>15758</v>
      </c>
      <c r="F36" s="93">
        <v>15546</v>
      </c>
      <c r="G36" s="93">
        <v>15737</v>
      </c>
      <c r="H36" s="93">
        <v>16523</v>
      </c>
      <c r="I36" s="93">
        <v>10879</v>
      </c>
      <c r="J36" s="93">
        <v>10773</v>
      </c>
      <c r="K36" s="93">
        <v>10869</v>
      </c>
    </row>
    <row r="37" spans="2:11" x14ac:dyDescent="0.35">
      <c r="B37" s="123" t="s">
        <v>23</v>
      </c>
      <c r="C37" s="136" t="s">
        <v>495</v>
      </c>
      <c r="D37" s="93">
        <v>0</v>
      </c>
      <c r="E37" s="93">
        <v>0</v>
      </c>
      <c r="F37" s="93">
        <v>0</v>
      </c>
      <c r="G37" s="93">
        <v>0</v>
      </c>
      <c r="H37" s="93">
        <v>0</v>
      </c>
      <c r="I37" s="93">
        <v>0</v>
      </c>
      <c r="J37" s="93">
        <v>0</v>
      </c>
      <c r="K37" s="93">
        <v>0</v>
      </c>
    </row>
    <row r="38" spans="2:11" x14ac:dyDescent="0.35">
      <c r="B38" s="123" t="s">
        <v>24</v>
      </c>
      <c r="C38" s="136" t="s">
        <v>496</v>
      </c>
      <c r="D38" s="93">
        <v>0</v>
      </c>
      <c r="E38" s="93">
        <v>0</v>
      </c>
      <c r="F38" s="93">
        <v>0</v>
      </c>
      <c r="G38" s="93">
        <v>0</v>
      </c>
      <c r="H38" s="93">
        <v>0</v>
      </c>
      <c r="I38" s="93">
        <v>0</v>
      </c>
      <c r="J38" s="93">
        <v>0</v>
      </c>
      <c r="K38" s="93">
        <v>0</v>
      </c>
    </row>
    <row r="39" spans="2:11" x14ac:dyDescent="0.35">
      <c r="B39" s="146" t="s">
        <v>25</v>
      </c>
      <c r="C39" s="154" t="s">
        <v>497</v>
      </c>
      <c r="D39" s="151">
        <v>22080</v>
      </c>
      <c r="E39" s="151">
        <v>15758</v>
      </c>
      <c r="F39" s="151">
        <v>15546</v>
      </c>
      <c r="G39" s="151">
        <v>15737</v>
      </c>
      <c r="H39" s="151">
        <v>16523</v>
      </c>
      <c r="I39" s="151">
        <v>10879</v>
      </c>
      <c r="J39" s="151">
        <v>10773</v>
      </c>
      <c r="K39" s="151">
        <v>10869</v>
      </c>
    </row>
    <row r="40" spans="2:11" ht="15" customHeight="1" x14ac:dyDescent="0.35">
      <c r="B40" s="461" t="s">
        <v>504</v>
      </c>
      <c r="C40" s="461"/>
      <c r="D40" s="461"/>
      <c r="E40" s="461"/>
      <c r="F40" s="461"/>
      <c r="G40" s="461"/>
      <c r="H40" s="461"/>
      <c r="I40" s="461"/>
      <c r="J40" s="461"/>
      <c r="K40" s="461"/>
    </row>
    <row r="41" spans="2:11" x14ac:dyDescent="0.35">
      <c r="B41" s="123">
        <v>21</v>
      </c>
      <c r="C41" s="138" t="s">
        <v>498</v>
      </c>
      <c r="D41" s="134"/>
      <c r="E41" s="134"/>
      <c r="F41" s="134"/>
      <c r="G41" s="134"/>
      <c r="H41" s="93">
        <v>10290</v>
      </c>
      <c r="I41" s="93">
        <v>9498</v>
      </c>
      <c r="J41" s="93">
        <v>9606</v>
      </c>
      <c r="K41" s="93">
        <v>10286</v>
      </c>
    </row>
    <row r="42" spans="2:11" x14ac:dyDescent="0.35">
      <c r="B42" s="123">
        <v>22</v>
      </c>
      <c r="C42" s="139" t="s">
        <v>499</v>
      </c>
      <c r="D42" s="134"/>
      <c r="E42" s="134"/>
      <c r="F42" s="134"/>
      <c r="G42" s="134"/>
      <c r="H42" s="93">
        <v>2163</v>
      </c>
      <c r="I42" s="93">
        <v>1861</v>
      </c>
      <c r="J42" s="93">
        <v>2229</v>
      </c>
      <c r="K42" s="93">
        <v>2073</v>
      </c>
    </row>
    <row r="43" spans="2:11" ht="15" thickBot="1" x14ac:dyDescent="0.4">
      <c r="B43" s="130">
        <v>23</v>
      </c>
      <c r="C43" s="140" t="s">
        <v>500</v>
      </c>
      <c r="D43" s="137"/>
      <c r="E43" s="137"/>
      <c r="F43" s="137"/>
      <c r="G43" s="137"/>
      <c r="H43" s="100">
        <v>4.76</v>
      </c>
      <c r="I43" s="100">
        <v>5.0999999999999996</v>
      </c>
      <c r="J43" s="100">
        <v>4.3099999999999996</v>
      </c>
      <c r="K43" s="100">
        <v>4.96</v>
      </c>
    </row>
    <row r="44" spans="2:11" x14ac:dyDescent="0.35">
      <c r="B44" s="71"/>
    </row>
    <row r="45" spans="2:11" x14ac:dyDescent="0.35">
      <c r="B45" s="71"/>
    </row>
    <row r="46" spans="2:11" x14ac:dyDescent="0.35">
      <c r="B46" s="71"/>
    </row>
    <row r="47" spans="2:11" x14ac:dyDescent="0.35">
      <c r="B47" s="71"/>
    </row>
  </sheetData>
  <sheetProtection algorithmName="SHA-512" hashValue="zbANQYf1LjheJSWuXmZcR8NcqeavyvQ+jrNr/4YcAzXKRWa+qFcRSh40HabZe3Pz1n/aLrujwnPHdKroedPkng==" saltValue="Ia+piUY30bifrjLqPCXLGw=="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I47"/>
  <sheetViews>
    <sheetView showGridLines="0" workbookViewId="0">
      <selection activeCell="B4" sqref="B4"/>
    </sheetView>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71" t="s">
        <v>0</v>
      </c>
      <c r="C2" s="46"/>
      <c r="D2" s="46"/>
    </row>
    <row r="3" spans="2:9" x14ac:dyDescent="0.35">
      <c r="B3" s="1"/>
      <c r="C3" s="1"/>
      <c r="D3" s="1"/>
    </row>
    <row r="4" spans="2:9" ht="15.5" x14ac:dyDescent="0.35">
      <c r="B4" s="19" t="s">
        <v>507</v>
      </c>
      <c r="C4" s="2"/>
      <c r="D4" s="2"/>
    </row>
    <row r="5" spans="2:9" ht="2.15" customHeight="1" x14ac:dyDescent="0.35">
      <c r="B5" s="1"/>
      <c r="C5" s="1"/>
      <c r="D5" s="1"/>
    </row>
    <row r="6" spans="2:9" ht="2.15" customHeight="1" x14ac:dyDescent="0.35">
      <c r="B6" s="432"/>
      <c r="C6" s="432"/>
      <c r="D6" s="432"/>
    </row>
    <row r="7" spans="2:9" ht="2.15" customHeight="1" x14ac:dyDescent="0.35">
      <c r="B7" s="3"/>
      <c r="C7" s="4"/>
      <c r="D7" s="4"/>
    </row>
    <row r="8" spans="2:9" ht="15" thickBot="1" x14ac:dyDescent="0.4">
      <c r="B8" s="32"/>
      <c r="C8" s="467" t="str">
        <f>+Contents!B3</f>
        <v>31.12.2022</v>
      </c>
      <c r="D8" s="467"/>
      <c r="E8" s="467"/>
      <c r="F8" s="467"/>
      <c r="G8" s="467"/>
      <c r="H8" s="467"/>
    </row>
    <row r="9" spans="2:9" x14ac:dyDescent="0.35">
      <c r="B9" s="468" t="s">
        <v>545</v>
      </c>
      <c r="C9" s="468"/>
      <c r="D9" s="466" t="s">
        <v>544</v>
      </c>
      <c r="E9" s="466"/>
      <c r="F9" s="466"/>
      <c r="G9" s="466"/>
      <c r="H9" s="468" t="s">
        <v>543</v>
      </c>
    </row>
    <row r="10" spans="2:9" ht="15" thickBot="1" x14ac:dyDescent="0.4">
      <c r="B10" s="469"/>
      <c r="C10" s="469"/>
      <c r="D10" s="277" t="s">
        <v>374</v>
      </c>
      <c r="E10" s="277" t="s">
        <v>540</v>
      </c>
      <c r="F10" s="277" t="s">
        <v>541</v>
      </c>
      <c r="G10" s="277" t="s">
        <v>542</v>
      </c>
      <c r="H10" s="469"/>
    </row>
    <row r="11" spans="2:9" ht="15" customHeight="1" x14ac:dyDescent="0.35">
      <c r="B11" s="464" t="s">
        <v>519</v>
      </c>
      <c r="C11" s="464"/>
      <c r="D11" s="464"/>
      <c r="E11" s="464"/>
      <c r="F11" s="464"/>
      <c r="G11" s="464"/>
      <c r="H11" s="464"/>
    </row>
    <row r="12" spans="2:9" x14ac:dyDescent="0.35">
      <c r="B12" s="125">
        <v>1</v>
      </c>
      <c r="C12" s="68" t="s">
        <v>508</v>
      </c>
      <c r="D12" s="156">
        <v>0</v>
      </c>
      <c r="E12" s="156">
        <v>0</v>
      </c>
      <c r="F12" s="156">
        <v>0</v>
      </c>
      <c r="G12" s="156">
        <v>50007697915</v>
      </c>
      <c r="H12" s="156">
        <v>50007697915</v>
      </c>
      <c r="I12" s="40"/>
    </row>
    <row r="13" spans="2:9" x14ac:dyDescent="0.35">
      <c r="B13" s="125">
        <v>2</v>
      </c>
      <c r="C13" s="157" t="s">
        <v>127</v>
      </c>
      <c r="D13" s="156"/>
      <c r="E13" s="156">
        <v>0</v>
      </c>
      <c r="F13" s="156">
        <v>0</v>
      </c>
      <c r="G13" s="156">
        <v>0</v>
      </c>
      <c r="H13" s="156">
        <v>0</v>
      </c>
    </row>
    <row r="14" spans="2:9" x14ac:dyDescent="0.35">
      <c r="B14" s="125">
        <v>3</v>
      </c>
      <c r="C14" s="157" t="s">
        <v>509</v>
      </c>
      <c r="D14" s="193"/>
      <c r="E14" s="156">
        <v>0</v>
      </c>
      <c r="F14" s="156">
        <v>0</v>
      </c>
      <c r="G14" s="156">
        <v>1457747480</v>
      </c>
      <c r="H14" s="156">
        <v>1311972732</v>
      </c>
      <c r="I14" s="40"/>
    </row>
    <row r="15" spans="2:9" x14ac:dyDescent="0.35">
      <c r="B15" s="125">
        <v>4</v>
      </c>
      <c r="C15" s="68" t="s">
        <v>510</v>
      </c>
      <c r="D15" s="194"/>
      <c r="E15" s="156">
        <v>0</v>
      </c>
      <c r="F15" s="156">
        <v>0</v>
      </c>
      <c r="G15" s="156">
        <v>0</v>
      </c>
      <c r="H15" s="156">
        <v>0</v>
      </c>
    </row>
    <row r="16" spans="2:9" x14ac:dyDescent="0.35">
      <c r="B16" s="125">
        <v>5</v>
      </c>
      <c r="C16" s="157" t="s">
        <v>475</v>
      </c>
      <c r="D16" s="194"/>
      <c r="E16" s="156">
        <v>0</v>
      </c>
      <c r="F16" s="156">
        <v>0</v>
      </c>
      <c r="G16" s="156">
        <v>1457747480</v>
      </c>
      <c r="H16" s="156">
        <v>1311972732</v>
      </c>
    </row>
    <row r="17" spans="2:8" x14ac:dyDescent="0.35">
      <c r="B17" s="125">
        <v>6</v>
      </c>
      <c r="C17" s="157" t="s">
        <v>476</v>
      </c>
      <c r="D17" s="194"/>
      <c r="E17" s="156">
        <v>0</v>
      </c>
      <c r="F17" s="156">
        <v>0</v>
      </c>
      <c r="G17" s="156">
        <v>0</v>
      </c>
      <c r="H17" s="156">
        <v>0</v>
      </c>
    </row>
    <row r="18" spans="2:8" x14ac:dyDescent="0.35">
      <c r="B18" s="125">
        <v>7</v>
      </c>
      <c r="C18" s="68" t="s">
        <v>511</v>
      </c>
      <c r="D18" s="194"/>
      <c r="E18" s="156">
        <v>0</v>
      </c>
      <c r="F18" s="156">
        <v>0</v>
      </c>
      <c r="G18" s="156">
        <v>0</v>
      </c>
      <c r="H18" s="156">
        <v>0</v>
      </c>
    </row>
    <row r="19" spans="2:8" x14ac:dyDescent="0.35">
      <c r="B19" s="125">
        <v>8</v>
      </c>
      <c r="C19" s="157" t="s">
        <v>512</v>
      </c>
      <c r="D19" s="194"/>
      <c r="E19" s="156">
        <v>121112079697</v>
      </c>
      <c r="F19" s="156">
        <v>31421709046</v>
      </c>
      <c r="G19" s="156">
        <v>612836651218</v>
      </c>
      <c r="H19" s="156">
        <v>689103545589.5</v>
      </c>
    </row>
    <row r="20" spans="2:8" x14ac:dyDescent="0.35">
      <c r="B20" s="125">
        <v>9</v>
      </c>
      <c r="C20" s="157" t="s">
        <v>513</v>
      </c>
      <c r="D20" s="194"/>
      <c r="E20" s="156">
        <v>0</v>
      </c>
      <c r="F20" s="156">
        <v>0</v>
      </c>
      <c r="G20" s="156">
        <v>0</v>
      </c>
      <c r="H20" s="156">
        <v>0</v>
      </c>
    </row>
    <row r="21" spans="2:8" x14ac:dyDescent="0.35">
      <c r="B21" s="125">
        <v>10</v>
      </c>
      <c r="C21" s="68" t="s">
        <v>514</v>
      </c>
      <c r="D21" s="195"/>
      <c r="E21" s="156">
        <v>0</v>
      </c>
      <c r="F21" s="156">
        <v>38018252854</v>
      </c>
      <c r="G21" s="156">
        <v>0</v>
      </c>
      <c r="H21" s="156">
        <v>38018252854</v>
      </c>
    </row>
    <row r="22" spans="2:8" x14ac:dyDescent="0.35">
      <c r="B22" s="125">
        <v>11</v>
      </c>
      <c r="C22" s="68" t="s">
        <v>515</v>
      </c>
      <c r="D22" s="156"/>
      <c r="E22" s="156"/>
      <c r="F22" s="156"/>
      <c r="G22" s="156"/>
      <c r="H22" s="156"/>
    </row>
    <row r="23" spans="2:8" x14ac:dyDescent="0.35">
      <c r="B23" s="125">
        <v>12</v>
      </c>
      <c r="C23" s="157" t="s">
        <v>516</v>
      </c>
      <c r="D23" s="156"/>
      <c r="E23" s="196">
        <v>0</v>
      </c>
      <c r="F23" s="197">
        <v>0</v>
      </c>
      <c r="G23" s="197">
        <v>0</v>
      </c>
      <c r="H23" s="198">
        <v>0</v>
      </c>
    </row>
    <row r="24" spans="2:8" ht="27.75" customHeight="1" x14ac:dyDescent="0.35">
      <c r="B24" s="125">
        <v>13</v>
      </c>
      <c r="C24" s="158" t="s">
        <v>517</v>
      </c>
      <c r="D24" s="162"/>
      <c r="E24" s="156"/>
      <c r="F24" s="156"/>
      <c r="G24" s="156"/>
      <c r="H24" s="156">
        <v>778441469090.5</v>
      </c>
    </row>
    <row r="25" spans="2:8" x14ac:dyDescent="0.35">
      <c r="B25" s="148">
        <v>14</v>
      </c>
      <c r="C25" s="163" t="s">
        <v>518</v>
      </c>
      <c r="D25" s="165"/>
      <c r="E25" s="165"/>
      <c r="F25" s="165"/>
      <c r="G25" s="165"/>
      <c r="H25" s="164"/>
    </row>
    <row r="26" spans="2:8" x14ac:dyDescent="0.35">
      <c r="B26" s="465" t="s">
        <v>520</v>
      </c>
      <c r="C26" s="465"/>
      <c r="D26" s="465"/>
      <c r="E26" s="465"/>
      <c r="F26" s="465"/>
      <c r="G26" s="465"/>
      <c r="H26" s="465"/>
    </row>
    <row r="27" spans="2:8" x14ac:dyDescent="0.35">
      <c r="B27" s="125">
        <v>15</v>
      </c>
      <c r="C27" s="68" t="s">
        <v>473</v>
      </c>
      <c r="D27" s="193"/>
      <c r="E27" s="162"/>
      <c r="F27" s="162"/>
      <c r="G27" s="162"/>
      <c r="H27" s="156">
        <v>92428139591.959991</v>
      </c>
    </row>
    <row r="28" spans="2:8" x14ac:dyDescent="0.35">
      <c r="B28" s="125" t="s">
        <v>6</v>
      </c>
      <c r="C28" s="37" t="s">
        <v>521</v>
      </c>
      <c r="D28" s="194"/>
      <c r="E28" s="156">
        <v>0</v>
      </c>
      <c r="F28" s="156">
        <v>0</v>
      </c>
      <c r="G28" s="156">
        <v>0</v>
      </c>
      <c r="H28" s="156">
        <v>0</v>
      </c>
    </row>
    <row r="29" spans="2:8" x14ac:dyDescent="0.35">
      <c r="B29" s="125">
        <v>16</v>
      </c>
      <c r="C29" s="68" t="s">
        <v>522</v>
      </c>
      <c r="D29" s="194"/>
      <c r="E29" s="156">
        <v>0</v>
      </c>
      <c r="F29" s="156">
        <v>0</v>
      </c>
      <c r="G29" s="156">
        <v>0</v>
      </c>
      <c r="H29" s="156">
        <v>0</v>
      </c>
    </row>
    <row r="30" spans="2:8" x14ac:dyDescent="0.35">
      <c r="B30" s="125">
        <v>17</v>
      </c>
      <c r="C30" s="68" t="s">
        <v>523</v>
      </c>
      <c r="D30" s="194"/>
      <c r="E30" s="156">
        <v>0</v>
      </c>
      <c r="F30" s="156">
        <v>0</v>
      </c>
      <c r="G30" s="156">
        <v>0</v>
      </c>
      <c r="H30" s="156">
        <v>0</v>
      </c>
    </row>
    <row r="31" spans="2:8" ht="27.75" customHeight="1" x14ac:dyDescent="0.35">
      <c r="B31" s="125">
        <v>18</v>
      </c>
      <c r="C31" s="158" t="s">
        <v>524</v>
      </c>
      <c r="D31" s="194"/>
      <c r="E31" s="156">
        <v>0</v>
      </c>
      <c r="F31" s="156">
        <v>0</v>
      </c>
      <c r="G31" s="156">
        <v>0</v>
      </c>
      <c r="H31" s="156">
        <v>0</v>
      </c>
    </row>
    <row r="32" spans="2:8" ht="39.75" customHeight="1" x14ac:dyDescent="0.35">
      <c r="B32" s="125">
        <v>19</v>
      </c>
      <c r="C32" s="158" t="s">
        <v>525</v>
      </c>
      <c r="D32" s="194"/>
      <c r="E32" s="156">
        <v>0</v>
      </c>
      <c r="F32" s="156">
        <v>0</v>
      </c>
      <c r="G32" s="156">
        <v>99858405455</v>
      </c>
      <c r="H32" s="156">
        <v>99858405455</v>
      </c>
    </row>
    <row r="33" spans="2:8" ht="31.5" customHeight="1" x14ac:dyDescent="0.35">
      <c r="B33" s="125">
        <v>20</v>
      </c>
      <c r="C33" s="158" t="s">
        <v>526</v>
      </c>
      <c r="D33" s="194"/>
      <c r="E33" s="156">
        <v>139662547625</v>
      </c>
      <c r="F33" s="156">
        <v>277494037202</v>
      </c>
      <c r="G33" s="156">
        <v>117746669600</v>
      </c>
      <c r="H33" s="156">
        <v>256739583454.70001</v>
      </c>
    </row>
    <row r="34" spans="2:8" ht="26.25" customHeight="1" x14ac:dyDescent="0.35">
      <c r="B34" s="125">
        <v>21</v>
      </c>
      <c r="C34" s="159" t="s">
        <v>527</v>
      </c>
      <c r="D34" s="194"/>
      <c r="E34" s="156">
        <v>139662547625</v>
      </c>
      <c r="F34" s="156">
        <v>277494037202</v>
      </c>
      <c r="G34" s="156">
        <v>117746669600</v>
      </c>
      <c r="H34" s="156">
        <v>256739583454.70001</v>
      </c>
    </row>
    <row r="35" spans="2:8" x14ac:dyDescent="0.35">
      <c r="B35" s="125">
        <v>22</v>
      </c>
      <c r="C35" s="160" t="s">
        <v>528</v>
      </c>
      <c r="D35" s="194"/>
      <c r="E35" s="156">
        <v>0</v>
      </c>
      <c r="F35" s="156">
        <v>0</v>
      </c>
      <c r="G35" s="156">
        <v>0</v>
      </c>
      <c r="H35" s="156">
        <v>0</v>
      </c>
    </row>
    <row r="36" spans="2:8" ht="21.5" x14ac:dyDescent="0.35">
      <c r="B36" s="125">
        <v>23</v>
      </c>
      <c r="C36" s="161" t="s">
        <v>527</v>
      </c>
      <c r="D36" s="194"/>
      <c r="E36" s="156">
        <v>0</v>
      </c>
      <c r="F36" s="156">
        <v>0</v>
      </c>
      <c r="G36" s="156">
        <v>0</v>
      </c>
      <c r="H36" s="156">
        <v>0</v>
      </c>
    </row>
    <row r="37" spans="2:8" ht="20" x14ac:dyDescent="0.35">
      <c r="B37" s="125">
        <v>24</v>
      </c>
      <c r="C37" s="135" t="s">
        <v>529</v>
      </c>
      <c r="D37" s="194"/>
      <c r="E37" s="156">
        <v>0</v>
      </c>
      <c r="F37" s="156">
        <v>0</v>
      </c>
      <c r="G37" s="156">
        <v>0</v>
      </c>
      <c r="H37" s="156">
        <v>0</v>
      </c>
    </row>
    <row r="38" spans="2:8" x14ac:dyDescent="0.35">
      <c r="B38" s="125">
        <v>25</v>
      </c>
      <c r="C38" s="68" t="s">
        <v>530</v>
      </c>
      <c r="D38" s="195"/>
      <c r="E38" s="156">
        <v>0</v>
      </c>
      <c r="F38" s="156">
        <v>0</v>
      </c>
      <c r="G38" s="156">
        <v>0</v>
      </c>
      <c r="H38" s="156">
        <v>0</v>
      </c>
    </row>
    <row r="39" spans="2:8" x14ac:dyDescent="0.35">
      <c r="B39" s="125">
        <v>26</v>
      </c>
      <c r="C39" s="68" t="s">
        <v>531</v>
      </c>
      <c r="D39" s="156"/>
      <c r="E39" s="156">
        <v>0</v>
      </c>
      <c r="F39" s="156">
        <v>0</v>
      </c>
      <c r="G39" s="156">
        <v>0</v>
      </c>
      <c r="H39" s="156">
        <v>0</v>
      </c>
    </row>
    <row r="40" spans="2:8" x14ac:dyDescent="0.35">
      <c r="B40" s="125">
        <v>27</v>
      </c>
      <c r="C40" s="166" t="s">
        <v>532</v>
      </c>
      <c r="D40" s="162"/>
      <c r="E40" s="162"/>
      <c r="F40" s="162"/>
      <c r="G40" s="156"/>
      <c r="H40" s="156"/>
    </row>
    <row r="41" spans="2:8" ht="21.5" x14ac:dyDescent="0.35">
      <c r="B41" s="125">
        <v>28</v>
      </c>
      <c r="C41" s="158" t="s">
        <v>533</v>
      </c>
      <c r="D41" s="162"/>
      <c r="E41" s="412">
        <v>0</v>
      </c>
      <c r="F41" s="412"/>
      <c r="G41" s="412"/>
      <c r="H41" s="156">
        <v>0</v>
      </c>
    </row>
    <row r="42" spans="2:8" x14ac:dyDescent="0.35">
      <c r="B42" s="125">
        <v>29</v>
      </c>
      <c r="C42" s="157" t="s">
        <v>534</v>
      </c>
      <c r="D42" s="162"/>
      <c r="E42" s="412">
        <v>0</v>
      </c>
      <c r="F42" s="412"/>
      <c r="G42" s="412"/>
      <c r="H42" s="156">
        <v>0</v>
      </c>
    </row>
    <row r="43" spans="2:8" x14ac:dyDescent="0.35">
      <c r="B43" s="125">
        <v>30</v>
      </c>
      <c r="C43" s="157" t="s">
        <v>535</v>
      </c>
      <c r="D43" s="162"/>
      <c r="E43" s="412">
        <v>0</v>
      </c>
      <c r="F43" s="412"/>
      <c r="G43" s="412"/>
      <c r="H43" s="156">
        <v>0</v>
      </c>
    </row>
    <row r="44" spans="2:8" x14ac:dyDescent="0.35">
      <c r="B44" s="125">
        <v>31</v>
      </c>
      <c r="C44" s="157" t="s">
        <v>536</v>
      </c>
      <c r="D44" s="162"/>
      <c r="E44" s="156">
        <v>79556680740</v>
      </c>
      <c r="F44" s="156"/>
      <c r="G44" s="156"/>
      <c r="H44" s="156">
        <v>39778340370</v>
      </c>
    </row>
    <row r="45" spans="2:8" x14ac:dyDescent="0.35">
      <c r="B45" s="125">
        <v>32</v>
      </c>
      <c r="C45" s="68" t="s">
        <v>537</v>
      </c>
      <c r="D45" s="162"/>
      <c r="E45" s="156">
        <v>37967277901</v>
      </c>
      <c r="F45" s="156">
        <v>0</v>
      </c>
      <c r="G45" s="156">
        <v>0</v>
      </c>
      <c r="H45" s="156">
        <v>1898363895.0500002</v>
      </c>
    </row>
    <row r="46" spans="2:8" x14ac:dyDescent="0.35">
      <c r="B46" s="125">
        <v>33</v>
      </c>
      <c r="C46" s="141" t="s">
        <v>538</v>
      </c>
      <c r="D46" s="162"/>
      <c r="E46" s="168"/>
      <c r="F46" s="168"/>
      <c r="G46" s="168"/>
      <c r="H46" s="142">
        <v>490702832766.71002</v>
      </c>
    </row>
    <row r="47" spans="2:8" ht="15" thickBot="1" x14ac:dyDescent="0.4">
      <c r="B47" s="155">
        <v>34</v>
      </c>
      <c r="C47" s="143" t="s">
        <v>539</v>
      </c>
      <c r="D47" s="167"/>
      <c r="E47" s="169"/>
      <c r="F47" s="169"/>
      <c r="G47" s="169"/>
      <c r="H47" s="144">
        <v>1.5873174756961552</v>
      </c>
    </row>
  </sheetData>
  <sheetProtection algorithmName="SHA-512" hashValue="BXtDBZ+OMgb76q4TWsbyGKtahZX8B6IAv/dXrtP3r1EexfMB/sZMOmTLygonYwFzONzZdcxEw2LzP/x3T2oN+g==" saltValue="6yNYUVk1nipZG3oz6R1WoA=="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R33"/>
  <sheetViews>
    <sheetView showGridLines="0" zoomScale="70" zoomScaleNormal="70" workbookViewId="0">
      <selection activeCell="B4" sqref="B4"/>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x14ac:dyDescent="0.35"/>
    <row r="2" spans="2:18" x14ac:dyDescent="0.35">
      <c r="B2" s="171" t="s">
        <v>0</v>
      </c>
      <c r="C2" s="46"/>
      <c r="D2" s="46"/>
    </row>
    <row r="3" spans="2:18" x14ac:dyDescent="0.35">
      <c r="B3" s="1"/>
      <c r="C3" s="1"/>
      <c r="D3" s="1"/>
    </row>
    <row r="4" spans="2:18" ht="15.5" x14ac:dyDescent="0.35">
      <c r="B4" s="19" t="s">
        <v>556</v>
      </c>
      <c r="C4" s="2"/>
      <c r="D4" s="2"/>
    </row>
    <row r="5" spans="2:18" ht="2.15" customHeight="1" x14ac:dyDescent="0.35">
      <c r="B5" s="1"/>
      <c r="C5" s="1"/>
      <c r="D5" s="1"/>
    </row>
    <row r="6" spans="2:18" ht="2.15" customHeight="1" x14ac:dyDescent="0.35">
      <c r="B6" s="432"/>
      <c r="C6" s="432"/>
      <c r="D6" s="432"/>
    </row>
    <row r="7" spans="2:18" ht="2.15" customHeight="1" x14ac:dyDescent="0.35">
      <c r="B7" s="3"/>
      <c r="C7" s="4"/>
      <c r="D7" s="4"/>
    </row>
    <row r="8" spans="2:18" ht="15" thickBot="1" x14ac:dyDescent="0.4">
      <c r="B8" s="32"/>
      <c r="C8" s="441" t="str">
        <f>+Contents!B3</f>
        <v>31.12.2022</v>
      </c>
      <c r="D8" s="441"/>
      <c r="E8" s="441"/>
      <c r="F8" s="441"/>
      <c r="G8" s="441"/>
      <c r="H8" s="441"/>
      <c r="I8" s="441"/>
      <c r="J8" s="441"/>
      <c r="K8" s="441"/>
      <c r="L8" s="441"/>
      <c r="M8" s="441"/>
      <c r="N8" s="441"/>
      <c r="O8" s="441"/>
      <c r="P8" s="441"/>
      <c r="Q8" s="441"/>
      <c r="R8" s="441"/>
    </row>
    <row r="9" spans="2:18" ht="32.25" customHeight="1" thickBot="1" x14ac:dyDescent="0.4">
      <c r="C9" s="477" t="s">
        <v>150</v>
      </c>
      <c r="D9" s="473" t="s">
        <v>568</v>
      </c>
      <c r="E9" s="473"/>
      <c r="F9" s="473"/>
      <c r="G9" s="473"/>
      <c r="H9" s="473"/>
      <c r="I9" s="473"/>
      <c r="J9" s="473" t="s">
        <v>551</v>
      </c>
      <c r="K9" s="473"/>
      <c r="L9" s="473"/>
      <c r="M9" s="473"/>
      <c r="N9" s="473"/>
      <c r="O9" s="473"/>
      <c r="P9" s="470" t="s">
        <v>553</v>
      </c>
      <c r="Q9" s="473" t="s">
        <v>554</v>
      </c>
      <c r="R9" s="473"/>
    </row>
    <row r="10" spans="2:18" ht="34.5" customHeight="1" thickBot="1" x14ac:dyDescent="0.4">
      <c r="C10" s="478"/>
      <c r="D10" s="474" t="s">
        <v>546</v>
      </c>
      <c r="E10" s="474"/>
      <c r="F10" s="475"/>
      <c r="G10" s="476" t="s">
        <v>547</v>
      </c>
      <c r="H10" s="474"/>
      <c r="I10" s="475"/>
      <c r="J10" s="476" t="s">
        <v>550</v>
      </c>
      <c r="K10" s="474"/>
      <c r="L10" s="475"/>
      <c r="M10" s="474" t="s">
        <v>552</v>
      </c>
      <c r="N10" s="474"/>
      <c r="O10" s="474"/>
      <c r="P10" s="471"/>
      <c r="Q10" s="470" t="s">
        <v>555</v>
      </c>
      <c r="R10" s="470" t="s">
        <v>569</v>
      </c>
    </row>
    <row r="11" spans="2:18" ht="15" customHeight="1" thickBot="1" x14ac:dyDescent="0.4">
      <c r="C11" s="479"/>
      <c r="D11" s="179"/>
      <c r="E11" s="183" t="s">
        <v>548</v>
      </c>
      <c r="F11" s="184" t="s">
        <v>549</v>
      </c>
      <c r="G11" s="188"/>
      <c r="H11" s="183" t="s">
        <v>548</v>
      </c>
      <c r="I11" s="184" t="s">
        <v>549</v>
      </c>
      <c r="J11" s="192"/>
      <c r="K11" s="183" t="s">
        <v>548</v>
      </c>
      <c r="L11" s="184" t="s">
        <v>549</v>
      </c>
      <c r="M11" s="183"/>
      <c r="N11" s="183" t="s">
        <v>548</v>
      </c>
      <c r="O11" s="183" t="s">
        <v>549</v>
      </c>
      <c r="P11" s="472"/>
      <c r="Q11" s="472"/>
      <c r="R11" s="472"/>
    </row>
    <row r="12" spans="2:18" x14ac:dyDescent="0.35">
      <c r="C12" s="177" t="s">
        <v>558</v>
      </c>
      <c r="D12" s="180">
        <v>593693.26151700004</v>
      </c>
      <c r="E12" s="180">
        <v>530072.367631</v>
      </c>
      <c r="F12" s="185">
        <v>63620.893885999998</v>
      </c>
      <c r="G12" s="189">
        <v>12582.346283000001</v>
      </c>
      <c r="H12" s="180">
        <v>0</v>
      </c>
      <c r="I12" s="185">
        <v>12582.346283000001</v>
      </c>
      <c r="J12" s="189">
        <v>-6077.4211249999998</v>
      </c>
      <c r="K12" s="180">
        <v>-3263.6324810000001</v>
      </c>
      <c r="L12" s="185">
        <v>-2813.7886440000002</v>
      </c>
      <c r="M12" s="180">
        <v>-6230.9945749999997</v>
      </c>
      <c r="N12" s="180">
        <v>0</v>
      </c>
      <c r="O12" s="180">
        <v>-6230.9945749999997</v>
      </c>
      <c r="P12" s="180">
        <v>0</v>
      </c>
      <c r="Q12" s="180">
        <v>403090.66791199998</v>
      </c>
      <c r="R12" s="180">
        <v>5410.4535390000001</v>
      </c>
    </row>
    <row r="13" spans="2:18" x14ac:dyDescent="0.35">
      <c r="C13" s="172" t="s">
        <v>559</v>
      </c>
      <c r="D13" s="181">
        <v>0</v>
      </c>
      <c r="E13" s="181">
        <v>0</v>
      </c>
      <c r="F13" s="186">
        <v>0</v>
      </c>
      <c r="G13" s="190">
        <v>0</v>
      </c>
      <c r="H13" s="181">
        <v>0</v>
      </c>
      <c r="I13" s="186">
        <v>0</v>
      </c>
      <c r="J13" s="190">
        <v>0</v>
      </c>
      <c r="K13" s="181">
        <v>0</v>
      </c>
      <c r="L13" s="186">
        <v>0</v>
      </c>
      <c r="M13" s="181">
        <v>0</v>
      </c>
      <c r="N13" s="181">
        <v>0</v>
      </c>
      <c r="O13" s="181">
        <v>0</v>
      </c>
      <c r="P13" s="181">
        <v>0</v>
      </c>
      <c r="Q13" s="181">
        <v>0</v>
      </c>
      <c r="R13" s="181">
        <v>0</v>
      </c>
    </row>
    <row r="14" spans="2:18" x14ac:dyDescent="0.35">
      <c r="C14" s="172" t="s">
        <v>560</v>
      </c>
      <c r="D14" s="181">
        <v>2990.7945</v>
      </c>
      <c r="E14" s="181">
        <v>2988.9481479999999</v>
      </c>
      <c r="F14" s="186">
        <v>1.846352</v>
      </c>
      <c r="G14" s="190">
        <v>0</v>
      </c>
      <c r="H14" s="181">
        <v>0</v>
      </c>
      <c r="I14" s="186">
        <v>0</v>
      </c>
      <c r="J14" s="190">
        <v>-17.518571000000001</v>
      </c>
      <c r="K14" s="181">
        <v>-17.461887000000001</v>
      </c>
      <c r="L14" s="186">
        <v>-5.6683999999999998E-2</v>
      </c>
      <c r="M14" s="181">
        <v>0</v>
      </c>
      <c r="N14" s="181">
        <v>0</v>
      </c>
      <c r="O14" s="181">
        <v>0</v>
      </c>
      <c r="P14" s="181">
        <v>0</v>
      </c>
      <c r="Q14" s="181">
        <v>2949.3983710000002</v>
      </c>
      <c r="R14" s="181">
        <v>0</v>
      </c>
    </row>
    <row r="15" spans="2:18" x14ac:dyDescent="0.35">
      <c r="C15" s="172" t="s">
        <v>561</v>
      </c>
      <c r="D15" s="181">
        <v>144118.716934</v>
      </c>
      <c r="E15" s="181">
        <v>144118.716934</v>
      </c>
      <c r="F15" s="186">
        <v>0</v>
      </c>
      <c r="G15" s="190">
        <v>0</v>
      </c>
      <c r="H15" s="181">
        <v>0</v>
      </c>
      <c r="I15" s="186">
        <v>0</v>
      </c>
      <c r="J15" s="190">
        <v>-1348.0894969999999</v>
      </c>
      <c r="K15" s="181">
        <v>-1348.0894969999999</v>
      </c>
      <c r="L15" s="186">
        <v>0</v>
      </c>
      <c r="M15" s="181">
        <v>0</v>
      </c>
      <c r="N15" s="181">
        <v>0</v>
      </c>
      <c r="O15" s="181">
        <v>0</v>
      </c>
      <c r="P15" s="181">
        <v>0</v>
      </c>
      <c r="Q15" s="181">
        <v>0</v>
      </c>
      <c r="R15" s="181">
        <v>0</v>
      </c>
    </row>
    <row r="16" spans="2:18" x14ac:dyDescent="0.35">
      <c r="C16" s="172" t="s">
        <v>562</v>
      </c>
      <c r="D16" s="181">
        <v>205.879626</v>
      </c>
      <c r="E16" s="181">
        <v>199.817882</v>
      </c>
      <c r="F16" s="186">
        <v>6.061744</v>
      </c>
      <c r="G16" s="190">
        <v>7.9350800000000001</v>
      </c>
      <c r="H16" s="181">
        <v>0</v>
      </c>
      <c r="I16" s="186">
        <v>7.9350800000000001</v>
      </c>
      <c r="J16" s="190">
        <v>-1.125737</v>
      </c>
      <c r="K16" s="181">
        <v>-0.87257399999999996</v>
      </c>
      <c r="L16" s="186">
        <v>-0.25316300000000003</v>
      </c>
      <c r="M16" s="181">
        <v>-5.9969089999999996</v>
      </c>
      <c r="N16" s="181">
        <v>0</v>
      </c>
      <c r="O16" s="181">
        <v>-5.9969089999999996</v>
      </c>
      <c r="P16" s="181">
        <v>0</v>
      </c>
      <c r="Q16" s="181">
        <v>203.55998199999999</v>
      </c>
      <c r="R16" s="181">
        <v>1.9381710000000001</v>
      </c>
    </row>
    <row r="17" spans="3:18" x14ac:dyDescent="0.35">
      <c r="C17" s="172" t="s">
        <v>563</v>
      </c>
      <c r="D17" s="181">
        <v>328350.00044799998</v>
      </c>
      <c r="E17" s="181">
        <v>294885.91319599998</v>
      </c>
      <c r="F17" s="186">
        <v>33464.087251999998</v>
      </c>
      <c r="G17" s="190">
        <v>8645.861519</v>
      </c>
      <c r="H17" s="181">
        <v>0</v>
      </c>
      <c r="I17" s="186">
        <v>8645.861519</v>
      </c>
      <c r="J17" s="190">
        <v>-3067.5408779999998</v>
      </c>
      <c r="K17" s="181">
        <v>-1649.3005450000001</v>
      </c>
      <c r="L17" s="186">
        <v>-1418.240333</v>
      </c>
      <c r="M17" s="181">
        <v>-4164.6871860000001</v>
      </c>
      <c r="N17" s="181">
        <v>0</v>
      </c>
      <c r="O17" s="181">
        <v>-4164.6871860000001</v>
      </c>
      <c r="P17" s="181">
        <v>0</v>
      </c>
      <c r="Q17" s="181">
        <v>286981.92505800002</v>
      </c>
      <c r="R17" s="181">
        <v>4359.6108039999999</v>
      </c>
    </row>
    <row r="18" spans="3:18" x14ac:dyDescent="0.35">
      <c r="C18" s="175" t="s">
        <v>564</v>
      </c>
      <c r="D18" s="181">
        <v>296731.16440299997</v>
      </c>
      <c r="E18" s="181">
        <v>263420.59760500002</v>
      </c>
      <c r="F18" s="186">
        <v>33310.566798</v>
      </c>
      <c r="G18" s="190">
        <v>8420.1566449999991</v>
      </c>
      <c r="H18" s="181">
        <v>0</v>
      </c>
      <c r="I18" s="186">
        <v>8420.1566449999991</v>
      </c>
      <c r="J18" s="190">
        <v>-2773.4084950000001</v>
      </c>
      <c r="K18" s="181">
        <v>-1364.6118180000001</v>
      </c>
      <c r="L18" s="186">
        <v>-1408.796677</v>
      </c>
      <c r="M18" s="181">
        <v>-3995.4085300000002</v>
      </c>
      <c r="N18" s="181">
        <v>0</v>
      </c>
      <c r="O18" s="181">
        <v>-3995.4085300000002</v>
      </c>
      <c r="P18" s="181">
        <v>0</v>
      </c>
      <c r="Q18" s="181">
        <v>274692.37659499998</v>
      </c>
      <c r="R18" s="181">
        <v>4303.1845860000003</v>
      </c>
    </row>
    <row r="19" spans="3:18" x14ac:dyDescent="0.35">
      <c r="C19" s="172" t="s">
        <v>565</v>
      </c>
      <c r="D19" s="181">
        <v>118027.87000900001</v>
      </c>
      <c r="E19" s="181">
        <v>87878.971470999997</v>
      </c>
      <c r="F19" s="186">
        <v>30148.898538000001</v>
      </c>
      <c r="G19" s="190">
        <v>3928.5496840000001</v>
      </c>
      <c r="H19" s="181">
        <v>0</v>
      </c>
      <c r="I19" s="186">
        <v>3928.5496840000001</v>
      </c>
      <c r="J19" s="190">
        <v>-1643.146442</v>
      </c>
      <c r="K19" s="181">
        <v>-247.90797800000001</v>
      </c>
      <c r="L19" s="186">
        <v>-1395.238464</v>
      </c>
      <c r="M19" s="181">
        <v>-2060.3104800000001</v>
      </c>
      <c r="N19" s="181">
        <v>0</v>
      </c>
      <c r="O19" s="181">
        <v>-2060.3104800000001</v>
      </c>
      <c r="P19" s="181">
        <v>0</v>
      </c>
      <c r="Q19" s="181">
        <v>112955.784501</v>
      </c>
      <c r="R19" s="181">
        <v>1048.9045639999999</v>
      </c>
    </row>
    <row r="20" spans="3:18" x14ac:dyDescent="0.35">
      <c r="C20" s="178" t="s">
        <v>566</v>
      </c>
      <c r="D20" s="181">
        <v>237690.96222399999</v>
      </c>
      <c r="E20" s="181">
        <v>237690.96222399999</v>
      </c>
      <c r="F20" s="186">
        <v>0</v>
      </c>
      <c r="G20" s="190">
        <v>0</v>
      </c>
      <c r="H20" s="181">
        <v>0</v>
      </c>
      <c r="I20" s="186">
        <v>0</v>
      </c>
      <c r="J20" s="190">
        <v>-1602.012976</v>
      </c>
      <c r="K20" s="181">
        <v>-1602.012976</v>
      </c>
      <c r="L20" s="186">
        <v>0</v>
      </c>
      <c r="M20" s="181">
        <v>0</v>
      </c>
      <c r="N20" s="181">
        <v>0</v>
      </c>
      <c r="O20" s="181">
        <v>0</v>
      </c>
      <c r="P20" s="181">
        <v>0</v>
      </c>
      <c r="Q20" s="181">
        <v>0</v>
      </c>
      <c r="R20" s="181">
        <v>0</v>
      </c>
    </row>
    <row r="21" spans="3:18" x14ac:dyDescent="0.35">
      <c r="C21" s="172" t="s">
        <v>559</v>
      </c>
      <c r="D21" s="181">
        <v>0</v>
      </c>
      <c r="E21" s="181">
        <v>0</v>
      </c>
      <c r="F21" s="186">
        <v>0</v>
      </c>
      <c r="G21" s="190">
        <v>0</v>
      </c>
      <c r="H21" s="181">
        <v>0</v>
      </c>
      <c r="I21" s="186">
        <v>0</v>
      </c>
      <c r="J21" s="190">
        <v>0</v>
      </c>
      <c r="K21" s="181">
        <v>0</v>
      </c>
      <c r="L21" s="186">
        <v>0</v>
      </c>
      <c r="M21" s="181">
        <v>0</v>
      </c>
      <c r="N21" s="181">
        <v>0</v>
      </c>
      <c r="O21" s="181">
        <v>0</v>
      </c>
      <c r="P21" s="181">
        <v>0</v>
      </c>
      <c r="Q21" s="181">
        <v>0</v>
      </c>
      <c r="R21" s="181">
        <v>0</v>
      </c>
    </row>
    <row r="22" spans="3:18" x14ac:dyDescent="0.35">
      <c r="C22" s="172" t="s">
        <v>560</v>
      </c>
      <c r="D22" s="181">
        <v>111248.572361</v>
      </c>
      <c r="E22" s="181">
        <v>111248.572361</v>
      </c>
      <c r="F22" s="186">
        <v>0</v>
      </c>
      <c r="G22" s="190">
        <v>0</v>
      </c>
      <c r="H22" s="181">
        <v>0</v>
      </c>
      <c r="I22" s="186">
        <v>0</v>
      </c>
      <c r="J22" s="190">
        <v>-865.10464000000002</v>
      </c>
      <c r="K22" s="181">
        <v>-865.10464000000002</v>
      </c>
      <c r="L22" s="186">
        <v>0</v>
      </c>
      <c r="M22" s="181">
        <v>0</v>
      </c>
      <c r="N22" s="181">
        <v>0</v>
      </c>
      <c r="O22" s="181">
        <v>0</v>
      </c>
      <c r="P22" s="181">
        <v>0</v>
      </c>
      <c r="Q22" s="181">
        <v>0</v>
      </c>
      <c r="R22" s="181">
        <v>0</v>
      </c>
    </row>
    <row r="23" spans="3:18" x14ac:dyDescent="0.35">
      <c r="C23" s="172" t="s">
        <v>561</v>
      </c>
      <c r="D23" s="181">
        <v>126442.389863</v>
      </c>
      <c r="E23" s="181">
        <v>126442.389863</v>
      </c>
      <c r="F23" s="186">
        <v>0</v>
      </c>
      <c r="G23" s="190">
        <v>0</v>
      </c>
      <c r="H23" s="181">
        <v>0</v>
      </c>
      <c r="I23" s="186">
        <v>0</v>
      </c>
      <c r="J23" s="190">
        <v>-736.90833599999996</v>
      </c>
      <c r="K23" s="181">
        <v>-736.90833599999996</v>
      </c>
      <c r="L23" s="186">
        <v>0</v>
      </c>
      <c r="M23" s="181">
        <v>0</v>
      </c>
      <c r="N23" s="181">
        <v>0</v>
      </c>
      <c r="O23" s="181">
        <v>0</v>
      </c>
      <c r="P23" s="181">
        <v>0</v>
      </c>
      <c r="Q23" s="181">
        <v>0</v>
      </c>
      <c r="R23" s="181">
        <v>0</v>
      </c>
    </row>
    <row r="24" spans="3:18" x14ac:dyDescent="0.35">
      <c r="C24" s="172" t="s">
        <v>562</v>
      </c>
      <c r="D24" s="181">
        <v>0</v>
      </c>
      <c r="E24" s="181">
        <v>0</v>
      </c>
      <c r="F24" s="186">
        <v>0</v>
      </c>
      <c r="G24" s="190">
        <v>0</v>
      </c>
      <c r="H24" s="181">
        <v>0</v>
      </c>
      <c r="I24" s="186">
        <v>0</v>
      </c>
      <c r="J24" s="190">
        <v>0</v>
      </c>
      <c r="K24" s="181">
        <v>0</v>
      </c>
      <c r="L24" s="186">
        <v>0</v>
      </c>
      <c r="M24" s="181">
        <v>0</v>
      </c>
      <c r="N24" s="181">
        <v>0</v>
      </c>
      <c r="O24" s="181">
        <v>0</v>
      </c>
      <c r="P24" s="181">
        <v>0</v>
      </c>
      <c r="Q24" s="181">
        <v>0</v>
      </c>
      <c r="R24" s="181">
        <v>0</v>
      </c>
    </row>
    <row r="25" spans="3:18" x14ac:dyDescent="0.35">
      <c r="C25" s="172" t="s">
        <v>563</v>
      </c>
      <c r="D25" s="181">
        <v>0</v>
      </c>
      <c r="E25" s="181">
        <v>0</v>
      </c>
      <c r="F25" s="186">
        <v>0</v>
      </c>
      <c r="G25" s="190">
        <v>0</v>
      </c>
      <c r="H25" s="181">
        <v>0</v>
      </c>
      <c r="I25" s="186">
        <v>0</v>
      </c>
      <c r="J25" s="190">
        <v>0</v>
      </c>
      <c r="K25" s="181">
        <v>0</v>
      </c>
      <c r="L25" s="186">
        <v>0</v>
      </c>
      <c r="M25" s="181">
        <v>0</v>
      </c>
      <c r="N25" s="181">
        <v>0</v>
      </c>
      <c r="O25" s="181">
        <v>0</v>
      </c>
      <c r="P25" s="181">
        <v>0</v>
      </c>
      <c r="Q25" s="181">
        <v>0</v>
      </c>
      <c r="R25" s="181">
        <v>0</v>
      </c>
    </row>
    <row r="26" spans="3:18" x14ac:dyDescent="0.35">
      <c r="C26" s="178" t="s">
        <v>567</v>
      </c>
      <c r="D26" s="181">
        <v>46835.001750000003</v>
      </c>
      <c r="E26" s="181">
        <v>43940.147134999999</v>
      </c>
      <c r="F26" s="186">
        <v>2894.8546150000002</v>
      </c>
      <c r="G26" s="190">
        <v>0</v>
      </c>
      <c r="H26" s="181">
        <v>0</v>
      </c>
      <c r="I26" s="186">
        <v>0</v>
      </c>
      <c r="J26" s="190">
        <v>-582.73800200056394</v>
      </c>
      <c r="K26" s="181">
        <v>-468.70606977928003</v>
      </c>
      <c r="L26" s="186">
        <v>-114.03193222128399</v>
      </c>
      <c r="M26" s="181">
        <v>0</v>
      </c>
      <c r="N26" s="181">
        <v>0</v>
      </c>
      <c r="O26" s="181">
        <v>0</v>
      </c>
      <c r="P26" s="200"/>
      <c r="Q26" s="181">
        <v>0</v>
      </c>
      <c r="R26" s="181">
        <v>0</v>
      </c>
    </row>
    <row r="27" spans="3:18" x14ac:dyDescent="0.35">
      <c r="C27" s="172" t="s">
        <v>559</v>
      </c>
      <c r="D27" s="181">
        <v>0</v>
      </c>
      <c r="E27" s="181">
        <v>0</v>
      </c>
      <c r="F27" s="186">
        <v>0</v>
      </c>
      <c r="G27" s="190">
        <v>0</v>
      </c>
      <c r="H27" s="181">
        <v>0</v>
      </c>
      <c r="I27" s="186">
        <v>0</v>
      </c>
      <c r="J27" s="190">
        <v>0</v>
      </c>
      <c r="K27" s="181">
        <v>0</v>
      </c>
      <c r="L27" s="186">
        <v>0</v>
      </c>
      <c r="M27" s="181">
        <v>0</v>
      </c>
      <c r="N27" s="181">
        <v>0</v>
      </c>
      <c r="O27" s="181">
        <v>0</v>
      </c>
      <c r="P27" s="200"/>
      <c r="Q27" s="181">
        <v>0</v>
      </c>
      <c r="R27" s="181">
        <v>0</v>
      </c>
    </row>
    <row r="28" spans="3:18" x14ac:dyDescent="0.35">
      <c r="C28" s="172" t="s">
        <v>560</v>
      </c>
      <c r="D28" s="181">
        <v>0</v>
      </c>
      <c r="E28" s="181">
        <v>0</v>
      </c>
      <c r="F28" s="186">
        <v>0</v>
      </c>
      <c r="G28" s="190">
        <v>0</v>
      </c>
      <c r="H28" s="181">
        <v>0</v>
      </c>
      <c r="I28" s="186">
        <v>0</v>
      </c>
      <c r="J28" s="190">
        <v>0</v>
      </c>
      <c r="K28" s="181">
        <v>0</v>
      </c>
      <c r="L28" s="186">
        <v>0</v>
      </c>
      <c r="M28" s="181">
        <v>0</v>
      </c>
      <c r="N28" s="181">
        <v>0</v>
      </c>
      <c r="O28" s="181">
        <v>0</v>
      </c>
      <c r="P28" s="200"/>
      <c r="Q28" s="181">
        <v>0</v>
      </c>
      <c r="R28" s="181">
        <v>0</v>
      </c>
    </row>
    <row r="29" spans="3:18" x14ac:dyDescent="0.35">
      <c r="C29" s="172" t="s">
        <v>561</v>
      </c>
      <c r="D29" s="181">
        <v>0</v>
      </c>
      <c r="E29" s="181">
        <v>0</v>
      </c>
      <c r="F29" s="186">
        <v>0</v>
      </c>
      <c r="G29" s="190">
        <v>0</v>
      </c>
      <c r="H29" s="181">
        <v>0</v>
      </c>
      <c r="I29" s="186">
        <v>0</v>
      </c>
      <c r="J29" s="190">
        <v>0</v>
      </c>
      <c r="K29" s="181">
        <v>0</v>
      </c>
      <c r="L29" s="186">
        <v>0</v>
      </c>
      <c r="M29" s="181">
        <v>0</v>
      </c>
      <c r="N29" s="181">
        <v>0</v>
      </c>
      <c r="O29" s="181">
        <v>0</v>
      </c>
      <c r="P29" s="200"/>
      <c r="Q29" s="181">
        <v>0</v>
      </c>
      <c r="R29" s="181">
        <v>0</v>
      </c>
    </row>
    <row r="30" spans="3:18" x14ac:dyDescent="0.35">
      <c r="C30" s="172" t="s">
        <v>562</v>
      </c>
      <c r="D30" s="181">
        <v>0</v>
      </c>
      <c r="E30" s="181">
        <v>0</v>
      </c>
      <c r="F30" s="186">
        <v>0</v>
      </c>
      <c r="G30" s="190">
        <v>0</v>
      </c>
      <c r="H30" s="181">
        <v>0</v>
      </c>
      <c r="I30" s="186">
        <v>0</v>
      </c>
      <c r="J30" s="190">
        <v>0</v>
      </c>
      <c r="K30" s="181">
        <v>0</v>
      </c>
      <c r="L30" s="186">
        <v>0</v>
      </c>
      <c r="M30" s="181">
        <v>0</v>
      </c>
      <c r="N30" s="181">
        <v>0</v>
      </c>
      <c r="O30" s="181">
        <v>0</v>
      </c>
      <c r="P30" s="200"/>
      <c r="Q30" s="181">
        <v>0</v>
      </c>
      <c r="R30" s="181">
        <v>0</v>
      </c>
    </row>
    <row r="31" spans="3:18" x14ac:dyDescent="0.35">
      <c r="C31" s="172" t="s">
        <v>563</v>
      </c>
      <c r="D31" s="181">
        <v>46475.880545</v>
      </c>
      <c r="E31" s="181">
        <v>43581.025930000003</v>
      </c>
      <c r="F31" s="186">
        <v>2894.8546150000002</v>
      </c>
      <c r="G31" s="190">
        <v>0</v>
      </c>
      <c r="H31" s="181">
        <v>0</v>
      </c>
      <c r="I31" s="186">
        <v>0</v>
      </c>
      <c r="J31" s="190">
        <v>-581.23189100056402</v>
      </c>
      <c r="K31" s="181">
        <v>-467.19995877928</v>
      </c>
      <c r="L31" s="186">
        <v>-114.03193222128399</v>
      </c>
      <c r="M31" s="181">
        <v>0</v>
      </c>
      <c r="N31" s="181">
        <v>0</v>
      </c>
      <c r="O31" s="181">
        <v>0</v>
      </c>
      <c r="P31" s="200"/>
      <c r="Q31" s="181">
        <v>0</v>
      </c>
      <c r="R31" s="181">
        <v>0</v>
      </c>
    </row>
    <row r="32" spans="3:18" x14ac:dyDescent="0.35">
      <c r="C32" s="172" t="s">
        <v>565</v>
      </c>
      <c r="D32" s="181">
        <v>359.12120499999997</v>
      </c>
      <c r="E32" s="181">
        <v>359.12120499999997</v>
      </c>
      <c r="F32" s="186">
        <v>0</v>
      </c>
      <c r="G32" s="190">
        <v>0</v>
      </c>
      <c r="H32" s="181">
        <v>0</v>
      </c>
      <c r="I32" s="186">
        <v>0</v>
      </c>
      <c r="J32" s="190">
        <v>-1.506111</v>
      </c>
      <c r="K32" s="181">
        <v>-1.506111</v>
      </c>
      <c r="L32" s="186">
        <v>0</v>
      </c>
      <c r="M32" s="181">
        <v>0</v>
      </c>
      <c r="N32" s="181">
        <v>0</v>
      </c>
      <c r="O32" s="181">
        <v>0</v>
      </c>
      <c r="P32" s="200"/>
      <c r="Q32" s="181">
        <v>0</v>
      </c>
      <c r="R32" s="181">
        <v>0</v>
      </c>
    </row>
    <row r="33" spans="3:18" ht="15" thickBot="1" x14ac:dyDescent="0.4">
      <c r="C33" s="173" t="s">
        <v>144</v>
      </c>
      <c r="D33" s="182">
        <v>878219.22549099999</v>
      </c>
      <c r="E33" s="182">
        <v>811703.47699</v>
      </c>
      <c r="F33" s="187">
        <v>66515.748500999995</v>
      </c>
      <c r="G33" s="191">
        <v>12582.346283000001</v>
      </c>
      <c r="H33" s="182">
        <v>0</v>
      </c>
      <c r="I33" s="187">
        <v>12582.346283000001</v>
      </c>
      <c r="J33" s="191">
        <v>-8262.1721030005629</v>
      </c>
      <c r="K33" s="182">
        <v>-5334.35152677928</v>
      </c>
      <c r="L33" s="187">
        <v>-2927.8205762212838</v>
      </c>
      <c r="M33" s="182">
        <v>-6230.9945749999997</v>
      </c>
      <c r="N33" s="182">
        <v>0</v>
      </c>
      <c r="O33" s="182">
        <v>-6230.9945749999997</v>
      </c>
      <c r="P33" s="182">
        <v>0</v>
      </c>
      <c r="Q33" s="182">
        <v>403090.66791199998</v>
      </c>
      <c r="R33" s="182">
        <v>5410.4535390000001</v>
      </c>
    </row>
  </sheetData>
  <sheetProtection algorithmName="SHA-512" hashValue="Ju9UKQzXxXHuI6VDsRTMIDCNdb9RhvCmxoF9FOaSuE3WoclPI7+qFPB44o5qkQSv6/Ba5JSZ1PZw+Uy9tkA3sg==" saltValue="aULu5Y40Q2p7WJZUAhA9Xw=="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B1:I13"/>
  <sheetViews>
    <sheetView showGridLines="0" workbookViewId="0">
      <selection activeCell="B4" sqref="B4"/>
    </sheetView>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70" t="s">
        <v>0</v>
      </c>
      <c r="C2" s="101"/>
      <c r="D2" s="101"/>
      <c r="E2" s="101"/>
      <c r="G2" s="46"/>
      <c r="H2" s="46"/>
    </row>
    <row r="3" spans="2:9" x14ac:dyDescent="0.35">
      <c r="B3" s="1"/>
      <c r="C3" s="1"/>
      <c r="D3" s="1"/>
      <c r="E3" s="1"/>
      <c r="G3" s="1"/>
      <c r="H3" s="1"/>
    </row>
    <row r="4" spans="2:9" ht="15.5" x14ac:dyDescent="0.35">
      <c r="B4" s="19" t="s">
        <v>570</v>
      </c>
      <c r="C4" s="2"/>
      <c r="D4" s="2"/>
      <c r="E4" s="2"/>
      <c r="G4" s="2"/>
      <c r="H4" s="2"/>
    </row>
    <row r="5" spans="2:9" ht="2.15" customHeight="1" x14ac:dyDescent="0.35">
      <c r="B5" s="1"/>
      <c r="C5" s="1"/>
      <c r="D5" s="1"/>
      <c r="E5" s="1"/>
      <c r="G5" s="1"/>
      <c r="H5" s="1"/>
    </row>
    <row r="6" spans="2:9" ht="2.15" customHeight="1" x14ac:dyDescent="0.35">
      <c r="B6" s="432"/>
      <c r="C6" s="432"/>
      <c r="D6" s="432"/>
      <c r="E6" s="432"/>
      <c r="F6" s="432"/>
      <c r="G6" s="432"/>
      <c r="H6" s="432"/>
      <c r="I6" s="432"/>
    </row>
    <row r="7" spans="2:9" ht="2.15" customHeight="1" x14ac:dyDescent="0.35">
      <c r="B7" s="3"/>
      <c r="C7" s="4"/>
      <c r="D7" s="4"/>
      <c r="E7" s="5"/>
      <c r="G7" s="5"/>
      <c r="H7" s="5"/>
    </row>
    <row r="8" spans="2:9" ht="15" thickBot="1" x14ac:dyDescent="0.4">
      <c r="B8" s="32"/>
      <c r="C8" s="441" t="str">
        <f>+Contents!B3</f>
        <v>31.12.2022</v>
      </c>
      <c r="D8" s="441"/>
      <c r="E8" s="441"/>
      <c r="F8" s="441"/>
      <c r="G8" s="441"/>
      <c r="H8" s="441"/>
      <c r="I8" s="441"/>
    </row>
    <row r="9" spans="2:9" ht="23.25" customHeight="1" thickBot="1" x14ac:dyDescent="0.4">
      <c r="C9" s="481" t="s">
        <v>150</v>
      </c>
      <c r="D9" s="480" t="s">
        <v>577</v>
      </c>
      <c r="E9" s="480"/>
      <c r="F9" s="480"/>
      <c r="G9" s="480"/>
      <c r="H9" s="480"/>
      <c r="I9" s="480"/>
    </row>
    <row r="10" spans="2:9" ht="26.25" customHeight="1" thickBot="1" x14ac:dyDescent="0.4">
      <c r="C10" s="482"/>
      <c r="D10" s="332" t="s">
        <v>572</v>
      </c>
      <c r="E10" s="332" t="s">
        <v>573</v>
      </c>
      <c r="F10" s="34" t="s">
        <v>574</v>
      </c>
      <c r="G10" s="34" t="s">
        <v>575</v>
      </c>
      <c r="H10" s="332" t="s">
        <v>576</v>
      </c>
      <c r="I10" s="332" t="s">
        <v>144</v>
      </c>
    </row>
    <row r="11" spans="2:9" x14ac:dyDescent="0.35">
      <c r="C11" s="39" t="s">
        <v>558</v>
      </c>
      <c r="D11" s="38">
        <v>53725.241599772511</v>
      </c>
      <c r="E11" s="38">
        <v>171063.40871614753</v>
      </c>
      <c r="F11" s="38">
        <v>332261.67202359496</v>
      </c>
      <c r="G11" s="38">
        <v>49225.285460485</v>
      </c>
      <c r="H11" s="38">
        <v>0</v>
      </c>
      <c r="I11" s="38">
        <v>606275.6078</v>
      </c>
    </row>
    <row r="12" spans="2:9" x14ac:dyDescent="0.35">
      <c r="C12" s="35" t="s">
        <v>566</v>
      </c>
      <c r="D12" s="38"/>
      <c r="E12" s="38">
        <v>32526.635004</v>
      </c>
      <c r="F12" s="38">
        <v>205164.32722000001</v>
      </c>
      <c r="G12" s="38">
        <v>0</v>
      </c>
      <c r="H12" s="38">
        <v>0</v>
      </c>
      <c r="I12" s="38">
        <v>237690.96222400002</v>
      </c>
    </row>
    <row r="13" spans="2:9" ht="15" thickBot="1" x14ac:dyDescent="0.4">
      <c r="C13" s="48" t="s">
        <v>144</v>
      </c>
      <c r="D13" s="49">
        <v>53725.241599772511</v>
      </c>
      <c r="E13" s="49">
        <v>203590.04372014754</v>
      </c>
      <c r="F13" s="49">
        <v>537425.99924359494</v>
      </c>
      <c r="G13" s="49">
        <v>49225.285460485</v>
      </c>
      <c r="H13" s="49">
        <v>0</v>
      </c>
      <c r="I13" s="49">
        <v>843966.57002400002</v>
      </c>
    </row>
  </sheetData>
  <sheetProtection algorithmName="SHA-512" hashValue="DviLxKqjfrQoxJfDh3obZRzXxzY9prnmjHSUMVakM/WtzK0wJIMPSi7PSp7gKLShGYb02u1Z6wM2Vdan2xyIAA==" saltValue="yRkLRB3b/VoRmPK6/qr49A=="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B1:D16"/>
  <sheetViews>
    <sheetView showGridLines="0" workbookViewId="0">
      <selection activeCell="B4" sqref="B4"/>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70" t="s">
        <v>0</v>
      </c>
      <c r="C2" s="101"/>
      <c r="D2" s="101"/>
    </row>
    <row r="3" spans="2:4" x14ac:dyDescent="0.35">
      <c r="B3" s="1"/>
      <c r="C3" s="1"/>
      <c r="D3" s="1"/>
    </row>
    <row r="4" spans="2:4" ht="15.5" x14ac:dyDescent="0.35">
      <c r="B4" s="19" t="s">
        <v>578</v>
      </c>
      <c r="C4" s="2"/>
      <c r="D4" s="2"/>
    </row>
    <row r="5" spans="2:4" x14ac:dyDescent="0.35">
      <c r="B5" s="1"/>
      <c r="C5" s="1"/>
      <c r="D5" s="1"/>
    </row>
    <row r="6" spans="2:4" ht="39" customHeight="1" x14ac:dyDescent="0.35">
      <c r="B6" s="457" t="s">
        <v>86</v>
      </c>
      <c r="C6" s="457"/>
      <c r="D6" s="457"/>
    </row>
    <row r="7" spans="2:4" x14ac:dyDescent="0.35">
      <c r="B7" s="3"/>
      <c r="C7" s="4"/>
      <c r="D7" s="4"/>
    </row>
    <row r="8" spans="2:4" ht="15" thickBot="1" x14ac:dyDescent="0.4">
      <c r="B8" s="32"/>
      <c r="C8" s="441" t="str">
        <f>+Contents!B3</f>
        <v>31.12.2022</v>
      </c>
      <c r="D8" s="441"/>
    </row>
    <row r="9" spans="2:4" ht="23.25" customHeight="1" thickBot="1" x14ac:dyDescent="0.4">
      <c r="C9" s="23" t="s">
        <v>150</v>
      </c>
      <c r="D9" s="23" t="s">
        <v>583</v>
      </c>
    </row>
    <row r="10" spans="2:4" x14ac:dyDescent="0.35">
      <c r="C10" s="59" t="s">
        <v>934</v>
      </c>
      <c r="D10" s="61">
        <v>10515.252990000001</v>
      </c>
    </row>
    <row r="11" spans="2:4" ht="20" x14ac:dyDescent="0.35">
      <c r="C11" s="39" t="s">
        <v>580</v>
      </c>
      <c r="D11" s="54">
        <v>7803.8174209999997</v>
      </c>
    </row>
    <row r="12" spans="2:4" x14ac:dyDescent="0.35">
      <c r="C12" s="278" t="s">
        <v>581</v>
      </c>
      <c r="D12" s="54">
        <v>-3667.7843800000001</v>
      </c>
    </row>
    <row r="13" spans="2:4" x14ac:dyDescent="0.35">
      <c r="C13" s="278" t="s">
        <v>582</v>
      </c>
      <c r="D13" s="54">
        <v>-1137.2396180000001</v>
      </c>
    </row>
    <row r="14" spans="2:4" x14ac:dyDescent="0.35">
      <c r="C14" s="39" t="s">
        <v>585</v>
      </c>
      <c r="D14" s="54">
        <v>-931.69774800000005</v>
      </c>
    </row>
    <row r="15" spans="2:4" ht="15" thickBot="1" x14ac:dyDescent="0.4">
      <c r="C15" s="29" t="s">
        <v>935</v>
      </c>
      <c r="D15" s="58">
        <v>12582.346283000001</v>
      </c>
    </row>
    <row r="16" spans="2:4" x14ac:dyDescent="0.35">
      <c r="C16" s="199" t="s">
        <v>584</v>
      </c>
      <c r="D16" s="279"/>
    </row>
  </sheetData>
  <sheetProtection algorithmName="SHA-512" hashValue="IhYuq8GQGEgOdK1I/MmjhjQyocQOjJh/Nmtlci3DF4PUYqinNBjVI3MFWIAatDDfJ6woEXstLOsWx0ps2/iv+g==" saltValue="QiXRUYJqOlRB7lB82bJRKA=="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47B8-1959-4625-81CA-C0F6EFEEBC64}">
  <sheetPr>
    <tabColor rgb="FF92D050"/>
  </sheetPr>
  <dimension ref="B1:D21"/>
  <sheetViews>
    <sheetView showGridLines="0" zoomScale="85" zoomScaleNormal="85" workbookViewId="0">
      <selection activeCell="B4" sqref="B4"/>
    </sheetView>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70" t="s">
        <v>0</v>
      </c>
      <c r="C2" s="349"/>
    </row>
    <row r="3" spans="2:4" x14ac:dyDescent="0.35">
      <c r="B3" s="1"/>
      <c r="C3" s="1"/>
    </row>
    <row r="4" spans="2:4" ht="15.5" x14ac:dyDescent="0.35">
      <c r="B4" s="350" t="s">
        <v>918</v>
      </c>
      <c r="C4" s="2"/>
    </row>
    <row r="5" spans="2:4" ht="2" customHeight="1" x14ac:dyDescent="0.35">
      <c r="B5" s="1"/>
      <c r="C5" s="1"/>
    </row>
    <row r="6" spans="2:4" ht="2" customHeight="1" x14ac:dyDescent="0.35">
      <c r="B6" s="483"/>
      <c r="C6" s="483"/>
      <c r="D6" s="483"/>
    </row>
    <row r="7" spans="2:4" ht="2" customHeight="1" x14ac:dyDescent="0.35">
      <c r="B7" s="351"/>
      <c r="C7" s="352"/>
    </row>
    <row r="8" spans="2:4" ht="15" thickBot="1" x14ac:dyDescent="0.4">
      <c r="B8" s="32"/>
      <c r="C8" s="441" t="str">
        <f>Contents!B3</f>
        <v>31.12.2022</v>
      </c>
      <c r="D8" s="441"/>
    </row>
    <row r="9" spans="2:4" ht="30.75" customHeight="1" x14ac:dyDescent="0.35">
      <c r="C9" s="484" t="s">
        <v>150</v>
      </c>
      <c r="D9" s="486" t="s">
        <v>919</v>
      </c>
    </row>
    <row r="10" spans="2:4" ht="15" thickBot="1" x14ac:dyDescent="0.4">
      <c r="C10" s="485"/>
      <c r="D10" s="487"/>
    </row>
    <row r="11" spans="2:4" x14ac:dyDescent="0.35">
      <c r="C11" s="403" t="s">
        <v>920</v>
      </c>
      <c r="D11" s="404">
        <v>-13127.625894000001</v>
      </c>
    </row>
    <row r="12" spans="2:4" ht="20" x14ac:dyDescent="0.35">
      <c r="C12" s="405" t="s">
        <v>921</v>
      </c>
      <c r="D12" s="406">
        <v>-17336.155144</v>
      </c>
    </row>
    <row r="13" spans="2:4" ht="20" x14ac:dyDescent="0.35">
      <c r="C13" s="405" t="s">
        <v>922</v>
      </c>
      <c r="D13" s="406">
        <v>13262.499282999999</v>
      </c>
    </row>
    <row r="14" spans="2:4" ht="21.5" x14ac:dyDescent="0.35">
      <c r="C14" s="407" t="s">
        <v>923</v>
      </c>
      <c r="D14" s="406">
        <v>2493.0396949999999</v>
      </c>
    </row>
    <row r="15" spans="2:4" x14ac:dyDescent="0.35">
      <c r="C15" s="407" t="s">
        <v>924</v>
      </c>
      <c r="D15" s="406">
        <v>0</v>
      </c>
    </row>
    <row r="16" spans="2:4" x14ac:dyDescent="0.35">
      <c r="C16" s="408" t="s">
        <v>925</v>
      </c>
      <c r="D16" s="406">
        <v>0</v>
      </c>
    </row>
    <row r="17" spans="3:4" x14ac:dyDescent="0.35">
      <c r="C17" s="407" t="s">
        <v>926</v>
      </c>
      <c r="D17" s="406">
        <v>0</v>
      </c>
    </row>
    <row r="18" spans="3:4" x14ac:dyDescent="0.35">
      <c r="C18" s="408" t="s">
        <v>388</v>
      </c>
      <c r="D18" s="406">
        <v>0</v>
      </c>
    </row>
    <row r="19" spans="3:4" x14ac:dyDescent="0.35">
      <c r="C19" s="409" t="s">
        <v>927</v>
      </c>
      <c r="D19" s="404">
        <v>-14708.242060000004</v>
      </c>
    </row>
    <row r="20" spans="3:4" ht="21.5" x14ac:dyDescent="0.35">
      <c r="C20" s="407" t="s">
        <v>928</v>
      </c>
      <c r="D20" s="406"/>
    </row>
    <row r="21" spans="3:4" ht="22" thickBot="1" x14ac:dyDescent="0.4">
      <c r="C21" s="410" t="s">
        <v>929</v>
      </c>
      <c r="D21" s="411"/>
    </row>
  </sheetData>
  <sheetProtection algorithmName="SHA-512" hashValue="KDbKJJ8N7v+uqJCtHYWoPPah/Bc+r0Biz8CdmBv4rh9Kd1g2wLdnLSMgKZus8HRxy5GyIZkte13MycO5kfpSpw==" saltValue="s326mMNzgojkaRUE8/gdBw==" spinCount="100000" sheet="1" objects="1" scenarios="1"/>
  <mergeCells count="4">
    <mergeCell ref="B6:D6"/>
    <mergeCell ref="C8:D8"/>
    <mergeCell ref="C9:C10"/>
    <mergeCell ref="D9:D10"/>
  </mergeCells>
  <hyperlinks>
    <hyperlink ref="B2" location="Tartalom!A1" display="Back to contents page" xr:uid="{4DD55593-BD9F-45D7-B700-B9E1B69AD32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K21"/>
  <sheetViews>
    <sheetView showGridLines="0" zoomScale="85" zoomScaleNormal="85" workbookViewId="0">
      <selection activeCell="B4" sqref="B4"/>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70" t="s">
        <v>0</v>
      </c>
      <c r="C2" s="101"/>
    </row>
    <row r="3" spans="2:11" x14ac:dyDescent="0.35">
      <c r="B3" s="1"/>
      <c r="C3" s="1"/>
    </row>
    <row r="4" spans="2:11" ht="15.5" x14ac:dyDescent="0.35">
      <c r="B4" s="19" t="s">
        <v>587</v>
      </c>
      <c r="C4" s="2"/>
    </row>
    <row r="5" spans="2:11" ht="2.15" customHeight="1" x14ac:dyDescent="0.35">
      <c r="B5" s="1"/>
      <c r="C5" s="1"/>
    </row>
    <row r="6" spans="2:11" ht="2.15" customHeight="1" x14ac:dyDescent="0.35">
      <c r="B6" s="432"/>
      <c r="C6" s="432"/>
    </row>
    <row r="7" spans="2:11" ht="2.15" customHeight="1" x14ac:dyDescent="0.35">
      <c r="B7" s="3"/>
      <c r="C7" s="4"/>
    </row>
    <row r="8" spans="2:11" ht="15" thickBot="1" x14ac:dyDescent="0.4">
      <c r="B8" s="32"/>
      <c r="C8" s="441" t="str">
        <f>+Contents!B3</f>
        <v>31.12.2022</v>
      </c>
      <c r="D8" s="441"/>
      <c r="E8" s="441"/>
      <c r="F8" s="441"/>
      <c r="G8" s="441"/>
      <c r="H8" s="441"/>
      <c r="I8" s="441"/>
      <c r="J8" s="441"/>
      <c r="K8" s="441"/>
    </row>
    <row r="9" spans="2:11" ht="54" customHeight="1" thickBot="1" x14ac:dyDescent="0.4">
      <c r="C9" s="477" t="s">
        <v>150</v>
      </c>
      <c r="D9" s="473" t="s">
        <v>591</v>
      </c>
      <c r="E9" s="473"/>
      <c r="F9" s="473"/>
      <c r="G9" s="488"/>
      <c r="H9" s="489" t="s">
        <v>551</v>
      </c>
      <c r="I9" s="490"/>
      <c r="J9" s="491" t="s">
        <v>597</v>
      </c>
      <c r="K9" s="473"/>
    </row>
    <row r="10" spans="2:11" ht="15.75" customHeight="1" thickBot="1" x14ac:dyDescent="0.4">
      <c r="C10" s="478"/>
      <c r="D10" s="470" t="s">
        <v>590</v>
      </c>
      <c r="E10" s="473" t="s">
        <v>592</v>
      </c>
      <c r="F10" s="473"/>
      <c r="G10" s="488"/>
      <c r="H10" s="494" t="s">
        <v>595</v>
      </c>
      <c r="I10" s="492" t="s">
        <v>596</v>
      </c>
      <c r="J10" s="471"/>
      <c r="K10" s="471" t="s">
        <v>598</v>
      </c>
    </row>
    <row r="11" spans="2:11" ht="43.5" customHeight="1" thickBot="1" x14ac:dyDescent="0.4">
      <c r="C11" s="479"/>
      <c r="D11" s="472"/>
      <c r="E11" s="179"/>
      <c r="F11" s="183" t="s">
        <v>593</v>
      </c>
      <c r="G11" s="184" t="s">
        <v>594</v>
      </c>
      <c r="H11" s="495"/>
      <c r="I11" s="493"/>
      <c r="J11" s="472"/>
      <c r="K11" s="472"/>
    </row>
    <row r="12" spans="2:11" x14ac:dyDescent="0.35">
      <c r="C12" s="174" t="s">
        <v>558</v>
      </c>
      <c r="D12" s="180">
        <v>18754.968035000002</v>
      </c>
      <c r="E12" s="180">
        <v>9064.2959589999991</v>
      </c>
      <c r="F12" s="180">
        <v>9064.2959589999991</v>
      </c>
      <c r="G12" s="185">
        <v>9064.2959589999991</v>
      </c>
      <c r="H12" s="189">
        <v>-1062.9281430000001</v>
      </c>
      <c r="I12" s="185">
        <v>-5170.3852420000003</v>
      </c>
      <c r="J12" s="180">
        <v>20904.544156</v>
      </c>
      <c r="K12" s="180">
        <v>3764.2232549999999</v>
      </c>
    </row>
    <row r="13" spans="2:11" x14ac:dyDescent="0.35">
      <c r="C13" s="172" t="s">
        <v>559</v>
      </c>
      <c r="D13" s="181">
        <v>0</v>
      </c>
      <c r="E13" s="181">
        <v>0</v>
      </c>
      <c r="F13" s="181">
        <v>0</v>
      </c>
      <c r="G13" s="186">
        <v>0</v>
      </c>
      <c r="H13" s="190">
        <v>0</v>
      </c>
      <c r="I13" s="186">
        <v>0</v>
      </c>
      <c r="J13" s="181">
        <v>0</v>
      </c>
      <c r="K13" s="181">
        <v>0</v>
      </c>
    </row>
    <row r="14" spans="2:11" x14ac:dyDescent="0.35">
      <c r="C14" s="172" t="s">
        <v>560</v>
      </c>
      <c r="D14" s="181">
        <v>0</v>
      </c>
      <c r="E14" s="181">
        <v>0</v>
      </c>
      <c r="F14" s="181">
        <v>0</v>
      </c>
      <c r="G14" s="186">
        <v>0</v>
      </c>
      <c r="H14" s="190">
        <v>0</v>
      </c>
      <c r="I14" s="186">
        <v>0</v>
      </c>
      <c r="J14" s="181">
        <v>0</v>
      </c>
      <c r="K14" s="181">
        <v>0</v>
      </c>
    </row>
    <row r="15" spans="2:11" x14ac:dyDescent="0.35">
      <c r="C15" s="172" t="s">
        <v>561</v>
      </c>
      <c r="D15" s="181">
        <v>0</v>
      </c>
      <c r="E15" s="181">
        <v>0</v>
      </c>
      <c r="F15" s="181">
        <v>0</v>
      </c>
      <c r="G15" s="186">
        <v>0</v>
      </c>
      <c r="H15" s="190">
        <v>0</v>
      </c>
      <c r="I15" s="186">
        <v>0</v>
      </c>
      <c r="J15" s="181">
        <v>0</v>
      </c>
      <c r="K15" s="181">
        <v>0</v>
      </c>
    </row>
    <row r="16" spans="2:11" x14ac:dyDescent="0.35">
      <c r="C16" s="172" t="s">
        <v>562</v>
      </c>
      <c r="D16" s="181">
        <v>0</v>
      </c>
      <c r="E16" s="181">
        <v>4.3575540000000004</v>
      </c>
      <c r="F16" s="181">
        <v>4.3575540000000004</v>
      </c>
      <c r="G16" s="186">
        <v>4.3575540000000004</v>
      </c>
      <c r="H16" s="190">
        <v>0</v>
      </c>
      <c r="I16" s="186">
        <v>-3.147176</v>
      </c>
      <c r="J16" s="181">
        <v>1.210378</v>
      </c>
      <c r="K16" s="181">
        <v>1.210378</v>
      </c>
    </row>
    <row r="17" spans="3:11" x14ac:dyDescent="0.35">
      <c r="C17" s="172" t="s">
        <v>563</v>
      </c>
      <c r="D17" s="181">
        <v>8122.948899</v>
      </c>
      <c r="E17" s="181">
        <v>6332.4865710000004</v>
      </c>
      <c r="F17" s="181">
        <v>6332.4865710000004</v>
      </c>
      <c r="G17" s="186">
        <v>6332.4865710000004</v>
      </c>
      <c r="H17" s="190">
        <v>-539.32601899999997</v>
      </c>
      <c r="I17" s="186">
        <v>-3359.8082530000001</v>
      </c>
      <c r="J17" s="181">
        <v>10286.511931999999</v>
      </c>
      <c r="K17" s="181">
        <v>2951.9723130000002</v>
      </c>
    </row>
    <row r="18" spans="3:11" x14ac:dyDescent="0.35">
      <c r="C18" s="172" t="s">
        <v>565</v>
      </c>
      <c r="D18" s="181">
        <v>10632.019136000001</v>
      </c>
      <c r="E18" s="181">
        <v>2727.451834</v>
      </c>
      <c r="F18" s="181">
        <v>2727.451834</v>
      </c>
      <c r="G18" s="186">
        <v>2727.451834</v>
      </c>
      <c r="H18" s="190">
        <v>-523.602124</v>
      </c>
      <c r="I18" s="186">
        <v>-1807.429813</v>
      </c>
      <c r="J18" s="181">
        <v>10616.821846000001</v>
      </c>
      <c r="K18" s="181">
        <v>811.04056400000002</v>
      </c>
    </row>
    <row r="19" spans="3:11" x14ac:dyDescent="0.35">
      <c r="C19" s="176" t="s">
        <v>566</v>
      </c>
      <c r="D19" s="181">
        <v>0</v>
      </c>
      <c r="E19" s="181">
        <v>0</v>
      </c>
      <c r="F19" s="181">
        <v>0</v>
      </c>
      <c r="G19" s="186">
        <v>0</v>
      </c>
      <c r="H19" s="190">
        <v>0</v>
      </c>
      <c r="I19" s="186">
        <v>0</v>
      </c>
      <c r="J19" s="181">
        <v>0</v>
      </c>
      <c r="K19" s="181">
        <v>0</v>
      </c>
    </row>
    <row r="20" spans="3:11" x14ac:dyDescent="0.35">
      <c r="C20" s="176" t="s">
        <v>589</v>
      </c>
      <c r="D20" s="181">
        <v>0</v>
      </c>
      <c r="E20" s="181">
        <v>0</v>
      </c>
      <c r="F20" s="181">
        <v>0</v>
      </c>
      <c r="G20" s="186">
        <v>0</v>
      </c>
      <c r="H20" s="190">
        <v>0</v>
      </c>
      <c r="I20" s="186">
        <v>0</v>
      </c>
      <c r="J20" s="181">
        <v>0</v>
      </c>
      <c r="K20" s="181">
        <v>0</v>
      </c>
    </row>
    <row r="21" spans="3:11" ht="15" thickBot="1" x14ac:dyDescent="0.4">
      <c r="C21" s="173" t="s">
        <v>144</v>
      </c>
      <c r="D21" s="182">
        <v>18754.968035000002</v>
      </c>
      <c r="E21" s="182">
        <v>9064.2959589999991</v>
      </c>
      <c r="F21" s="182">
        <v>9064.2959589999991</v>
      </c>
      <c r="G21" s="187">
        <v>9064.2959589999991</v>
      </c>
      <c r="H21" s="191">
        <v>-1062.9281430000001</v>
      </c>
      <c r="I21" s="187">
        <v>-5170.3852420000003</v>
      </c>
      <c r="J21" s="182">
        <v>20904.544156</v>
      </c>
      <c r="K21" s="182">
        <v>3764.2232549999999</v>
      </c>
    </row>
  </sheetData>
  <sheetProtection algorithmName="SHA-512" hashValue="bEdFENCsHqv5/FtNtfiysRnDUtOsOXLzjYX9WswSYmaW3JOQPk84xSrtBdUy7oXwzy2AduTbVQpGvYbC3QVrlA==" saltValue="IPP4wocYl2yNaPQ81uR1zA=="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1:P33"/>
  <sheetViews>
    <sheetView showGridLines="0" zoomScale="85" zoomScaleNormal="85" workbookViewId="0">
      <selection activeCell="B4" sqref="B4"/>
    </sheetView>
  </sheetViews>
  <sheetFormatPr defaultRowHeight="14.5" x14ac:dyDescent="0.3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6" ht="12.75" customHeight="1" x14ac:dyDescent="0.35"/>
    <row r="2" spans="2:16" x14ac:dyDescent="0.35">
      <c r="B2" s="170" t="s">
        <v>0</v>
      </c>
      <c r="C2" s="101"/>
    </row>
    <row r="3" spans="2:16" x14ac:dyDescent="0.35">
      <c r="B3" s="1"/>
      <c r="C3" s="1"/>
    </row>
    <row r="4" spans="2:16" ht="15.5" x14ac:dyDescent="0.35">
      <c r="B4" s="19" t="s">
        <v>599</v>
      </c>
      <c r="C4" s="2"/>
    </row>
    <row r="5" spans="2:16" ht="2.15" customHeight="1" x14ac:dyDescent="0.35">
      <c r="B5" s="1"/>
      <c r="C5" s="1"/>
    </row>
    <row r="6" spans="2:16" ht="2.15" customHeight="1" x14ac:dyDescent="0.35">
      <c r="B6" s="432"/>
      <c r="C6" s="432"/>
    </row>
    <row r="7" spans="2:16" ht="2.15" customHeight="1" x14ac:dyDescent="0.35">
      <c r="B7" s="3"/>
      <c r="C7" s="4"/>
    </row>
    <row r="8" spans="2:16" ht="15" thickBot="1" x14ac:dyDescent="0.4">
      <c r="B8" s="32"/>
      <c r="C8" s="441" t="str">
        <f>+Contents!B3</f>
        <v>31.12.2022</v>
      </c>
      <c r="D8" s="441"/>
      <c r="E8" s="441"/>
      <c r="F8" s="441"/>
      <c r="G8" s="441"/>
      <c r="H8" s="441"/>
      <c r="I8" s="441"/>
      <c r="J8" s="441"/>
      <c r="K8" s="441"/>
      <c r="L8" s="441"/>
      <c r="M8" s="441"/>
      <c r="N8" s="441"/>
      <c r="O8" s="441"/>
    </row>
    <row r="9" spans="2:16" ht="15" thickBot="1" x14ac:dyDescent="0.4">
      <c r="C9" s="477" t="s">
        <v>150</v>
      </c>
      <c r="D9" s="473" t="s">
        <v>568</v>
      </c>
      <c r="E9" s="473"/>
      <c r="F9" s="473"/>
      <c r="G9" s="473"/>
      <c r="H9" s="473"/>
      <c r="I9" s="473"/>
      <c r="J9" s="473"/>
      <c r="K9" s="473"/>
      <c r="L9" s="473"/>
      <c r="M9" s="473"/>
      <c r="N9" s="473"/>
      <c r="O9" s="473"/>
    </row>
    <row r="10" spans="2:16" ht="15.75" customHeight="1" thickBot="1" x14ac:dyDescent="0.4">
      <c r="C10" s="478"/>
      <c r="D10" s="474" t="s">
        <v>546</v>
      </c>
      <c r="E10" s="474"/>
      <c r="F10" s="475"/>
      <c r="G10" s="476" t="s">
        <v>547</v>
      </c>
      <c r="H10" s="474"/>
      <c r="I10" s="474"/>
      <c r="J10" s="474"/>
      <c r="K10" s="474"/>
      <c r="L10" s="474"/>
      <c r="M10" s="474"/>
      <c r="N10" s="474"/>
      <c r="O10" s="474"/>
    </row>
    <row r="11" spans="2:16" ht="32" thickBot="1" x14ac:dyDescent="0.4">
      <c r="C11" s="479"/>
      <c r="D11" s="179"/>
      <c r="E11" s="183" t="s">
        <v>601</v>
      </c>
      <c r="F11" s="184" t="s">
        <v>602</v>
      </c>
      <c r="G11" s="179"/>
      <c r="H11" s="183" t="s">
        <v>603</v>
      </c>
      <c r="I11" s="183" t="s">
        <v>604</v>
      </c>
      <c r="J11" s="183" t="s">
        <v>605</v>
      </c>
      <c r="K11" s="183" t="s">
        <v>606</v>
      </c>
      <c r="L11" s="183" t="s">
        <v>607</v>
      </c>
      <c r="M11" s="183" t="s">
        <v>608</v>
      </c>
      <c r="N11" s="183" t="s">
        <v>609</v>
      </c>
      <c r="O11" s="183" t="s">
        <v>593</v>
      </c>
    </row>
    <row r="12" spans="2:16" x14ac:dyDescent="0.35">
      <c r="C12" s="174" t="s">
        <v>558</v>
      </c>
      <c r="D12" s="180"/>
      <c r="E12" s="180">
        <v>593693.26151700004</v>
      </c>
      <c r="F12" s="185">
        <v>590183.97120499995</v>
      </c>
      <c r="G12" s="180">
        <v>3509.2903120000001</v>
      </c>
      <c r="H12" s="180">
        <v>12582.346283000001</v>
      </c>
      <c r="I12" s="180">
        <v>9001.9727860000003</v>
      </c>
      <c r="J12" s="180">
        <v>867.14736100000005</v>
      </c>
      <c r="K12" s="180">
        <v>445.842849</v>
      </c>
      <c r="L12" s="180">
        <v>566.96853999999996</v>
      </c>
      <c r="M12" s="180">
        <v>487.17381699999999</v>
      </c>
      <c r="N12" s="180">
        <v>558.49359700000002</v>
      </c>
      <c r="O12" s="180">
        <v>654.74733300000003</v>
      </c>
      <c r="P12">
        <v>12582.346283000001</v>
      </c>
    </row>
    <row r="13" spans="2:16" x14ac:dyDescent="0.35">
      <c r="C13" s="172" t="s">
        <v>559</v>
      </c>
      <c r="D13" s="181"/>
      <c r="E13" s="181">
        <v>0</v>
      </c>
      <c r="F13" s="186">
        <v>0</v>
      </c>
      <c r="G13" s="181">
        <v>0</v>
      </c>
      <c r="H13" s="181">
        <v>0</v>
      </c>
      <c r="I13" s="181">
        <v>0</v>
      </c>
      <c r="J13" s="181">
        <v>0</v>
      </c>
      <c r="K13" s="181">
        <v>0</v>
      </c>
      <c r="L13" s="181">
        <v>0</v>
      </c>
      <c r="M13" s="181">
        <v>0</v>
      </c>
      <c r="N13" s="181">
        <v>0</v>
      </c>
      <c r="O13" s="181">
        <v>0</v>
      </c>
      <c r="P13">
        <v>0</v>
      </c>
    </row>
    <row r="14" spans="2:16" x14ac:dyDescent="0.35">
      <c r="C14" s="172" t="s">
        <v>560</v>
      </c>
      <c r="D14" s="181"/>
      <c r="E14" s="181">
        <v>2990.7945</v>
      </c>
      <c r="F14" s="186">
        <v>2990.7945</v>
      </c>
      <c r="G14" s="181">
        <v>0</v>
      </c>
      <c r="H14" s="181">
        <v>0</v>
      </c>
      <c r="I14" s="181">
        <v>0</v>
      </c>
      <c r="J14" s="181">
        <v>0</v>
      </c>
      <c r="K14" s="181">
        <v>0</v>
      </c>
      <c r="L14" s="181">
        <v>0</v>
      </c>
      <c r="M14" s="181">
        <v>0</v>
      </c>
      <c r="N14" s="181">
        <v>0</v>
      </c>
      <c r="O14" s="181">
        <v>0</v>
      </c>
      <c r="P14">
        <v>0</v>
      </c>
    </row>
    <row r="15" spans="2:16" x14ac:dyDescent="0.35">
      <c r="C15" s="172" t="s">
        <v>561</v>
      </c>
      <c r="D15" s="181"/>
      <c r="E15" s="181">
        <v>144118.716934</v>
      </c>
      <c r="F15" s="186">
        <v>144118.716934</v>
      </c>
      <c r="G15" s="181">
        <v>0</v>
      </c>
      <c r="H15" s="181">
        <v>0</v>
      </c>
      <c r="I15" s="181">
        <v>0</v>
      </c>
      <c r="J15" s="181">
        <v>0</v>
      </c>
      <c r="K15" s="181">
        <v>0</v>
      </c>
      <c r="L15" s="181">
        <v>0</v>
      </c>
      <c r="M15" s="181">
        <v>0</v>
      </c>
      <c r="N15" s="181">
        <v>0</v>
      </c>
      <c r="O15" s="181">
        <v>0</v>
      </c>
      <c r="P15">
        <v>0</v>
      </c>
    </row>
    <row r="16" spans="2:16" x14ac:dyDescent="0.35">
      <c r="C16" s="172" t="s">
        <v>562</v>
      </c>
      <c r="D16" s="181"/>
      <c r="E16" s="181">
        <v>205.879626</v>
      </c>
      <c r="F16" s="186">
        <v>205.879626</v>
      </c>
      <c r="G16" s="181">
        <v>0</v>
      </c>
      <c r="H16" s="181">
        <v>7.9350800000000001</v>
      </c>
      <c r="I16" s="181">
        <v>4.3575540000000004</v>
      </c>
      <c r="J16" s="181">
        <v>0</v>
      </c>
      <c r="K16" s="181">
        <v>1.8196220000000001</v>
      </c>
      <c r="L16" s="181">
        <v>0</v>
      </c>
      <c r="M16" s="181">
        <v>0</v>
      </c>
      <c r="N16" s="181">
        <v>1.7579039999999999</v>
      </c>
      <c r="O16" s="181">
        <v>0</v>
      </c>
      <c r="P16">
        <v>7.9350800000000001</v>
      </c>
    </row>
    <row r="17" spans="3:16" x14ac:dyDescent="0.35">
      <c r="C17" s="172" t="s">
        <v>563</v>
      </c>
      <c r="D17" s="181"/>
      <c r="E17" s="181">
        <v>328350.00044799998</v>
      </c>
      <c r="F17" s="186">
        <v>325912.68697600003</v>
      </c>
      <c r="G17" s="181">
        <v>2437.3134719999998</v>
      </c>
      <c r="H17" s="181">
        <v>8645.861519</v>
      </c>
      <c r="I17" s="181">
        <v>6980.7770419999997</v>
      </c>
      <c r="J17" s="181">
        <v>603.12232700000004</v>
      </c>
      <c r="K17" s="181">
        <v>272.82156099999997</v>
      </c>
      <c r="L17" s="181">
        <v>383.250835</v>
      </c>
      <c r="M17" s="181">
        <v>244.78019399999999</v>
      </c>
      <c r="N17" s="181">
        <v>99.098815000000002</v>
      </c>
      <c r="O17" s="181">
        <v>62.010745</v>
      </c>
      <c r="P17">
        <v>8645.861519</v>
      </c>
    </row>
    <row r="18" spans="3:16" x14ac:dyDescent="0.35">
      <c r="C18" s="175" t="s">
        <v>564</v>
      </c>
      <c r="D18" s="181"/>
      <c r="E18" s="181">
        <v>296731.16440299997</v>
      </c>
      <c r="F18" s="186">
        <v>294297.15877400001</v>
      </c>
      <c r="G18" s="181">
        <v>2434.0056290000002</v>
      </c>
      <c r="H18" s="181">
        <v>8420.1566449999991</v>
      </c>
      <c r="I18" s="181">
        <v>6755.0721679999997</v>
      </c>
      <c r="J18" s="181">
        <v>603.12232700000004</v>
      </c>
      <c r="K18" s="181">
        <v>272.82156099999997</v>
      </c>
      <c r="L18" s="181">
        <v>383.250835</v>
      </c>
      <c r="M18" s="181">
        <v>244.78019399999999</v>
      </c>
      <c r="N18" s="181">
        <v>99.098815000000002</v>
      </c>
      <c r="O18" s="181">
        <v>62.010745</v>
      </c>
      <c r="P18">
        <v>8420.1566449999991</v>
      </c>
    </row>
    <row r="19" spans="3:16" x14ac:dyDescent="0.35">
      <c r="C19" s="172" t="s">
        <v>565</v>
      </c>
      <c r="D19" s="181"/>
      <c r="E19" s="181">
        <v>118027.87000900001</v>
      </c>
      <c r="F19" s="186">
        <v>116955.893169</v>
      </c>
      <c r="G19" s="181">
        <v>1071.97684</v>
      </c>
      <c r="H19" s="181">
        <v>3928.5496840000001</v>
      </c>
      <c r="I19" s="181">
        <v>2016.8381899999999</v>
      </c>
      <c r="J19" s="181">
        <v>264.02503400000001</v>
      </c>
      <c r="K19" s="181">
        <v>171.20166599999999</v>
      </c>
      <c r="L19" s="181">
        <v>183.717705</v>
      </c>
      <c r="M19" s="181">
        <v>242.39362299999999</v>
      </c>
      <c r="N19" s="181">
        <v>457.63687800000002</v>
      </c>
      <c r="O19" s="181">
        <v>592.73658799999998</v>
      </c>
      <c r="P19">
        <v>3928.5496840000001</v>
      </c>
    </row>
    <row r="20" spans="3:16" x14ac:dyDescent="0.35">
      <c r="C20" s="176" t="s">
        <v>566</v>
      </c>
      <c r="D20" s="181"/>
      <c r="E20" s="181">
        <v>237690.96222399999</v>
      </c>
      <c r="F20" s="186">
        <v>237690.96222399999</v>
      </c>
      <c r="G20" s="181">
        <v>0</v>
      </c>
      <c r="H20" s="181">
        <v>0</v>
      </c>
      <c r="I20" s="181">
        <v>0</v>
      </c>
      <c r="J20" s="181">
        <v>0</v>
      </c>
      <c r="K20" s="181">
        <v>0</v>
      </c>
      <c r="L20" s="181">
        <v>0</v>
      </c>
      <c r="M20" s="181">
        <v>0</v>
      </c>
      <c r="N20" s="181">
        <v>0</v>
      </c>
      <c r="O20" s="181">
        <v>0</v>
      </c>
      <c r="P20">
        <v>0</v>
      </c>
    </row>
    <row r="21" spans="3:16" x14ac:dyDescent="0.35">
      <c r="C21" s="172" t="s">
        <v>559</v>
      </c>
      <c r="D21" s="181"/>
      <c r="E21" s="181">
        <v>0</v>
      </c>
      <c r="F21" s="186">
        <v>0</v>
      </c>
      <c r="G21" s="181">
        <v>0</v>
      </c>
      <c r="H21" s="181">
        <v>0</v>
      </c>
      <c r="I21" s="181">
        <v>0</v>
      </c>
      <c r="J21" s="181">
        <v>0</v>
      </c>
      <c r="K21" s="181">
        <v>0</v>
      </c>
      <c r="L21" s="181">
        <v>0</v>
      </c>
      <c r="M21" s="181">
        <v>0</v>
      </c>
      <c r="N21" s="181">
        <v>0</v>
      </c>
      <c r="O21" s="181">
        <v>0</v>
      </c>
      <c r="P21">
        <v>0</v>
      </c>
    </row>
    <row r="22" spans="3:16" x14ac:dyDescent="0.35">
      <c r="C22" s="172" t="s">
        <v>560</v>
      </c>
      <c r="D22" s="181"/>
      <c r="E22" s="181">
        <v>111248.572361</v>
      </c>
      <c r="F22" s="186">
        <v>111248.572361</v>
      </c>
      <c r="G22" s="181">
        <v>0</v>
      </c>
      <c r="H22" s="181">
        <v>0</v>
      </c>
      <c r="I22" s="181">
        <v>0</v>
      </c>
      <c r="J22" s="181">
        <v>0</v>
      </c>
      <c r="K22" s="181">
        <v>0</v>
      </c>
      <c r="L22" s="181">
        <v>0</v>
      </c>
      <c r="M22" s="181">
        <v>0</v>
      </c>
      <c r="N22" s="181">
        <v>0</v>
      </c>
      <c r="O22" s="181">
        <v>0</v>
      </c>
      <c r="P22">
        <v>0</v>
      </c>
    </row>
    <row r="23" spans="3:16" x14ac:dyDescent="0.35">
      <c r="C23" s="172" t="s">
        <v>561</v>
      </c>
      <c r="D23" s="181"/>
      <c r="E23" s="181">
        <v>126442.389863</v>
      </c>
      <c r="F23" s="186">
        <v>126442.389863</v>
      </c>
      <c r="G23" s="181">
        <v>0</v>
      </c>
      <c r="H23" s="181">
        <v>0</v>
      </c>
      <c r="I23" s="181">
        <v>0</v>
      </c>
      <c r="J23" s="181">
        <v>0</v>
      </c>
      <c r="K23" s="181">
        <v>0</v>
      </c>
      <c r="L23" s="181">
        <v>0</v>
      </c>
      <c r="M23" s="181">
        <v>0</v>
      </c>
      <c r="N23" s="181">
        <v>0</v>
      </c>
      <c r="O23" s="181">
        <v>0</v>
      </c>
      <c r="P23">
        <v>0</v>
      </c>
    </row>
    <row r="24" spans="3:16" x14ac:dyDescent="0.35">
      <c r="C24" s="172" t="s">
        <v>562</v>
      </c>
      <c r="D24" s="181"/>
      <c r="E24" s="181">
        <v>0</v>
      </c>
      <c r="F24" s="186">
        <v>0</v>
      </c>
      <c r="G24" s="181">
        <v>0</v>
      </c>
      <c r="H24" s="181">
        <v>0</v>
      </c>
      <c r="I24" s="181">
        <v>0</v>
      </c>
      <c r="J24" s="181">
        <v>0</v>
      </c>
      <c r="K24" s="181">
        <v>0</v>
      </c>
      <c r="L24" s="181">
        <v>0</v>
      </c>
      <c r="M24" s="181">
        <v>0</v>
      </c>
      <c r="N24" s="181">
        <v>0</v>
      </c>
      <c r="O24" s="181">
        <v>0</v>
      </c>
      <c r="P24">
        <v>0</v>
      </c>
    </row>
    <row r="25" spans="3:16" x14ac:dyDescent="0.35">
      <c r="C25" s="172" t="s">
        <v>563</v>
      </c>
      <c r="D25" s="181"/>
      <c r="E25" s="181">
        <v>0</v>
      </c>
      <c r="F25" s="186">
        <v>0</v>
      </c>
      <c r="G25" s="181">
        <v>0</v>
      </c>
      <c r="H25" s="181">
        <v>0</v>
      </c>
      <c r="I25" s="181">
        <v>0</v>
      </c>
      <c r="J25" s="181">
        <v>0</v>
      </c>
      <c r="K25" s="181">
        <v>0</v>
      </c>
      <c r="L25" s="181">
        <v>0</v>
      </c>
      <c r="M25" s="181">
        <v>0</v>
      </c>
      <c r="N25" s="181">
        <v>0</v>
      </c>
      <c r="O25" s="181">
        <v>0</v>
      </c>
      <c r="P25">
        <v>0</v>
      </c>
    </row>
    <row r="26" spans="3:16" x14ac:dyDescent="0.35">
      <c r="C26" s="176" t="s">
        <v>567</v>
      </c>
      <c r="D26" s="181"/>
      <c r="E26" s="200">
        <v>46835.001750000003</v>
      </c>
      <c r="F26" s="201"/>
      <c r="G26" s="181"/>
      <c r="H26" s="200">
        <v>0</v>
      </c>
      <c r="I26" s="200"/>
      <c r="J26" s="200"/>
      <c r="K26" s="200"/>
      <c r="L26" s="200"/>
      <c r="M26" s="200"/>
      <c r="N26" s="200"/>
      <c r="O26" s="181"/>
      <c r="P26">
        <v>0</v>
      </c>
    </row>
    <row r="27" spans="3:16" x14ac:dyDescent="0.35">
      <c r="C27" s="172" t="s">
        <v>559</v>
      </c>
      <c r="D27" s="181"/>
      <c r="E27" s="200">
        <v>0</v>
      </c>
      <c r="F27" s="201"/>
      <c r="G27" s="181"/>
      <c r="H27" s="200">
        <v>0</v>
      </c>
      <c r="I27" s="200"/>
      <c r="J27" s="200"/>
      <c r="K27" s="200"/>
      <c r="L27" s="200"/>
      <c r="M27" s="200"/>
      <c r="N27" s="200"/>
      <c r="O27" s="181"/>
      <c r="P27">
        <v>0</v>
      </c>
    </row>
    <row r="28" spans="3:16" x14ac:dyDescent="0.35">
      <c r="C28" s="172" t="s">
        <v>560</v>
      </c>
      <c r="D28" s="181"/>
      <c r="E28" s="200">
        <v>0</v>
      </c>
      <c r="F28" s="201"/>
      <c r="G28" s="181"/>
      <c r="H28" s="200">
        <v>0</v>
      </c>
      <c r="I28" s="200"/>
      <c r="J28" s="200"/>
      <c r="K28" s="200"/>
      <c r="L28" s="200"/>
      <c r="M28" s="200"/>
      <c r="N28" s="200"/>
      <c r="O28" s="181"/>
      <c r="P28">
        <v>0</v>
      </c>
    </row>
    <row r="29" spans="3:16" x14ac:dyDescent="0.35">
      <c r="C29" s="172" t="s">
        <v>561</v>
      </c>
      <c r="D29" s="181"/>
      <c r="E29" s="200">
        <v>0</v>
      </c>
      <c r="F29" s="201"/>
      <c r="G29" s="181"/>
      <c r="H29" s="200">
        <v>0</v>
      </c>
      <c r="I29" s="200"/>
      <c r="J29" s="200"/>
      <c r="K29" s="200"/>
      <c r="L29" s="200"/>
      <c r="M29" s="200"/>
      <c r="N29" s="200"/>
      <c r="O29" s="181"/>
      <c r="P29">
        <v>0</v>
      </c>
    </row>
    <row r="30" spans="3:16" x14ac:dyDescent="0.35">
      <c r="C30" s="172" t="s">
        <v>562</v>
      </c>
      <c r="D30" s="181"/>
      <c r="E30" s="200">
        <v>0</v>
      </c>
      <c r="F30" s="201"/>
      <c r="G30" s="181"/>
      <c r="H30" s="200">
        <v>0</v>
      </c>
      <c r="I30" s="200"/>
      <c r="J30" s="200"/>
      <c r="K30" s="200"/>
      <c r="L30" s="200"/>
      <c r="M30" s="200"/>
      <c r="N30" s="200"/>
      <c r="O30" s="181"/>
      <c r="P30">
        <v>0</v>
      </c>
    </row>
    <row r="31" spans="3:16" x14ac:dyDescent="0.35">
      <c r="C31" s="172" t="s">
        <v>563</v>
      </c>
      <c r="D31" s="181"/>
      <c r="E31" s="200">
        <v>46475.880545</v>
      </c>
      <c r="F31" s="201"/>
      <c r="G31" s="181"/>
      <c r="H31" s="200">
        <v>0</v>
      </c>
      <c r="I31" s="200"/>
      <c r="J31" s="200"/>
      <c r="K31" s="200"/>
      <c r="L31" s="200"/>
      <c r="M31" s="200"/>
      <c r="N31" s="200"/>
      <c r="O31" s="181"/>
      <c r="P31">
        <v>0</v>
      </c>
    </row>
    <row r="32" spans="3:16" x14ac:dyDescent="0.35">
      <c r="C32" s="172" t="s">
        <v>565</v>
      </c>
      <c r="D32" s="181"/>
      <c r="E32" s="200">
        <v>359.12120499999997</v>
      </c>
      <c r="F32" s="201"/>
      <c r="G32" s="181"/>
      <c r="H32" s="200">
        <v>0</v>
      </c>
      <c r="I32" s="200"/>
      <c r="J32" s="200"/>
      <c r="K32" s="200"/>
      <c r="L32" s="200"/>
      <c r="M32" s="200"/>
      <c r="N32" s="200"/>
      <c r="O32" s="181"/>
      <c r="P32">
        <v>0</v>
      </c>
    </row>
    <row r="33" spans="3:16" ht="15" thickBot="1" x14ac:dyDescent="0.4">
      <c r="C33" s="173" t="s">
        <v>144</v>
      </c>
      <c r="D33" s="182"/>
      <c r="E33" s="182">
        <v>878219.22549099999</v>
      </c>
      <c r="F33" s="187">
        <v>827874.93342899997</v>
      </c>
      <c r="G33" s="182">
        <v>3509.2903120000001</v>
      </c>
      <c r="H33" s="182">
        <v>12582.346283000001</v>
      </c>
      <c r="I33" s="182">
        <v>9001.9727860000003</v>
      </c>
      <c r="J33" s="182">
        <v>867.14736100000005</v>
      </c>
      <c r="K33" s="182">
        <v>445.842849</v>
      </c>
      <c r="L33" s="182">
        <v>566.96853999999996</v>
      </c>
      <c r="M33" s="182">
        <v>487.17381699999999</v>
      </c>
      <c r="N33" s="182">
        <v>558.49359700000002</v>
      </c>
      <c r="O33" s="182">
        <v>654.74733300000003</v>
      </c>
      <c r="P33">
        <v>12582.346283000001</v>
      </c>
    </row>
  </sheetData>
  <sheetProtection algorithmName="SHA-512" hashValue="78JNs97EtU4/4fF+6SQ78qQyRCib1oThhGaIsCyDIRy7syCxM5kAbmUK8DIwzkK7WBg1N3Sw/06UuHZkk4eOwA==" saltValue="PD809xM/n6d9OresATFnWw==" spinCount="100000" sheet="1" objects="1" scenarios="1"/>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B1:E19"/>
  <sheetViews>
    <sheetView showGridLines="0" workbookViewId="0">
      <selection activeCell="B4" sqref="B4"/>
    </sheetView>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70" t="s">
        <v>0</v>
      </c>
      <c r="C2" s="101"/>
    </row>
    <row r="3" spans="2:5" x14ac:dyDescent="0.35">
      <c r="B3" s="1"/>
      <c r="C3" s="1"/>
    </row>
    <row r="4" spans="2:5" ht="15.5" x14ac:dyDescent="0.35">
      <c r="B4" s="19" t="s">
        <v>617</v>
      </c>
      <c r="C4" s="2"/>
    </row>
    <row r="5" spans="2:5" ht="2.15" customHeight="1" x14ac:dyDescent="0.35">
      <c r="B5" s="1"/>
      <c r="C5" s="1"/>
    </row>
    <row r="6" spans="2:5" ht="2.15" customHeight="1" x14ac:dyDescent="0.35">
      <c r="B6" s="432"/>
      <c r="C6" s="432"/>
    </row>
    <row r="7" spans="2:5" ht="2.15" customHeight="1" x14ac:dyDescent="0.35">
      <c r="B7" s="3"/>
      <c r="C7" s="4"/>
    </row>
    <row r="8" spans="2:5" ht="15" thickBot="1" x14ac:dyDescent="0.4">
      <c r="B8" s="32"/>
      <c r="C8" s="441" t="str">
        <f>+Contents!B3</f>
        <v>31.12.2022</v>
      </c>
      <c r="D8" s="441"/>
      <c r="E8" s="441"/>
    </row>
    <row r="9" spans="2:5" ht="24.75" customHeight="1" thickBot="1" x14ac:dyDescent="0.4">
      <c r="C9" s="496" t="s">
        <v>150</v>
      </c>
      <c r="D9" s="498" t="s">
        <v>619</v>
      </c>
      <c r="E9" s="498"/>
    </row>
    <row r="10" spans="2:5" ht="34.5" customHeight="1" thickBot="1" x14ac:dyDescent="0.4">
      <c r="C10" s="497"/>
      <c r="D10" s="334" t="s">
        <v>620</v>
      </c>
      <c r="E10" s="333" t="s">
        <v>621</v>
      </c>
    </row>
    <row r="11" spans="2:5" ht="15.75" customHeight="1" x14ac:dyDescent="0.35">
      <c r="C11" s="45" t="s">
        <v>610</v>
      </c>
      <c r="D11" s="218">
        <v>0</v>
      </c>
      <c r="E11" s="218">
        <v>0</v>
      </c>
    </row>
    <row r="12" spans="2:5" x14ac:dyDescent="0.35">
      <c r="C12" s="44" t="s">
        <v>611</v>
      </c>
      <c r="D12" s="219">
        <v>0</v>
      </c>
      <c r="E12" s="219">
        <v>0</v>
      </c>
    </row>
    <row r="13" spans="2:5" x14ac:dyDescent="0.35">
      <c r="C13" s="205" t="s">
        <v>612</v>
      </c>
      <c r="D13" s="220">
        <v>0</v>
      </c>
      <c r="E13" s="220">
        <v>0</v>
      </c>
    </row>
    <row r="14" spans="2:5" x14ac:dyDescent="0.35">
      <c r="C14" s="205" t="s">
        <v>613</v>
      </c>
      <c r="D14" s="220">
        <v>0</v>
      </c>
      <c r="E14" s="220">
        <v>0</v>
      </c>
    </row>
    <row r="15" spans="2:5" x14ac:dyDescent="0.35">
      <c r="C15" s="205" t="s">
        <v>614</v>
      </c>
      <c r="D15" s="220">
        <v>154</v>
      </c>
      <c r="E15" s="220">
        <v>0</v>
      </c>
    </row>
    <row r="16" spans="2:5" x14ac:dyDescent="0.35">
      <c r="C16" s="205" t="s">
        <v>615</v>
      </c>
      <c r="D16" s="219">
        <v>0</v>
      </c>
      <c r="E16" s="220">
        <v>0</v>
      </c>
    </row>
    <row r="17" spans="3:5" x14ac:dyDescent="0.35">
      <c r="C17" s="205" t="s">
        <v>616</v>
      </c>
      <c r="D17" s="219">
        <v>0</v>
      </c>
      <c r="E17" s="219">
        <v>0</v>
      </c>
    </row>
    <row r="18" spans="3:5" ht="15" thickBot="1" x14ac:dyDescent="0.4">
      <c r="C18" s="206" t="s">
        <v>144</v>
      </c>
      <c r="D18" s="221">
        <v>154</v>
      </c>
      <c r="E18" s="221">
        <v>0</v>
      </c>
    </row>
    <row r="19" spans="3:5" x14ac:dyDescent="0.35">
      <c r="C19" s="203"/>
    </row>
  </sheetData>
  <sheetProtection algorithmName="SHA-512" hashValue="wOTXqbaDQGg2jrqT5bhr6gLcdhxwgsRO5cqU19eBn0iBXwzZAJLYMXigstXusrGCjePT0tS/q8kqHJs90zeyXA==" saltValue="GLTvWjKQYRvSrNvhexZtVw=="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F54"/>
  <sheetViews>
    <sheetView showGridLines="0" zoomScaleNormal="100" workbookViewId="0">
      <selection activeCell="B4" sqref="B4"/>
    </sheetView>
  </sheetViews>
  <sheetFormatPr defaultRowHeight="14.5" x14ac:dyDescent="0.35"/>
  <cols>
    <col min="1" max="1" width="4.453125" customWidth="1"/>
    <col min="2" max="2" width="5.1796875" customWidth="1"/>
    <col min="3" max="3" width="60.81640625" customWidth="1"/>
  </cols>
  <sheetData>
    <row r="1" spans="2:6" ht="12.75" customHeight="1" x14ac:dyDescent="0.35"/>
    <row r="2" spans="2:6" x14ac:dyDescent="0.35">
      <c r="B2" s="170" t="s">
        <v>0</v>
      </c>
      <c r="C2" s="101"/>
      <c r="D2" s="101"/>
      <c r="E2" s="101"/>
    </row>
    <row r="3" spans="2:6" x14ac:dyDescent="0.35">
      <c r="B3" s="1"/>
      <c r="C3" s="1"/>
      <c r="D3" s="1"/>
      <c r="E3" s="1"/>
    </row>
    <row r="4" spans="2:6" ht="15.5" x14ac:dyDescent="0.35">
      <c r="B4" s="19" t="s">
        <v>195</v>
      </c>
      <c r="C4" s="2"/>
      <c r="D4" s="2"/>
      <c r="E4" s="2"/>
    </row>
    <row r="5" spans="2:6" ht="2.15" customHeight="1" x14ac:dyDescent="0.35">
      <c r="C5" s="1"/>
      <c r="D5" s="1"/>
      <c r="E5" s="1"/>
      <c r="F5" s="1"/>
    </row>
    <row r="6" spans="2:6" ht="2.15" customHeight="1" x14ac:dyDescent="0.35">
      <c r="C6" s="432"/>
      <c r="D6" s="432"/>
      <c r="E6" s="432"/>
      <c r="F6" s="1"/>
    </row>
    <row r="7" spans="2:6" ht="2.15" customHeight="1" x14ac:dyDescent="0.35">
      <c r="C7" s="3"/>
      <c r="D7" s="3"/>
      <c r="E7" s="6"/>
      <c r="F7" s="6"/>
    </row>
    <row r="8" spans="2:6" ht="15" thickBot="1" x14ac:dyDescent="0.4"/>
    <row r="9" spans="2:6" ht="15" thickBot="1" x14ac:dyDescent="0.4">
      <c r="B9" s="102"/>
      <c r="C9" s="108" t="s">
        <v>150</v>
      </c>
      <c r="D9" s="115" t="str">
        <f>+Contents!B3</f>
        <v>31.12.2022</v>
      </c>
      <c r="E9" s="115" t="s">
        <v>147</v>
      </c>
    </row>
    <row r="10" spans="2:6" x14ac:dyDescent="0.35">
      <c r="B10" s="433" t="s">
        <v>152</v>
      </c>
      <c r="C10" s="433"/>
      <c r="D10" s="433"/>
      <c r="E10" s="433"/>
    </row>
    <row r="11" spans="2:6" x14ac:dyDescent="0.35">
      <c r="B11" s="105">
        <v>1</v>
      </c>
      <c r="C11" s="15" t="s">
        <v>153</v>
      </c>
      <c r="D11" s="9">
        <v>47522.252495749999</v>
      </c>
      <c r="E11" s="9">
        <v>48188</v>
      </c>
    </row>
    <row r="12" spans="2:6" x14ac:dyDescent="0.35">
      <c r="B12" s="105">
        <v>2</v>
      </c>
      <c r="C12" s="14" t="s">
        <v>154</v>
      </c>
      <c r="D12" s="11">
        <v>47522.252495749999</v>
      </c>
      <c r="E12" s="11">
        <v>48188</v>
      </c>
    </row>
    <row r="13" spans="2:6" x14ac:dyDescent="0.35">
      <c r="B13" s="105">
        <v>3</v>
      </c>
      <c r="C13" s="15" t="s">
        <v>155</v>
      </c>
      <c r="D13" s="9">
        <v>48522.252495749999</v>
      </c>
      <c r="E13" s="9">
        <v>50188</v>
      </c>
    </row>
    <row r="14" spans="2:6" x14ac:dyDescent="0.35">
      <c r="B14" s="431" t="s">
        <v>156</v>
      </c>
      <c r="C14" s="431"/>
      <c r="D14" s="431"/>
      <c r="E14" s="431"/>
    </row>
    <row r="15" spans="2:6" x14ac:dyDescent="0.35">
      <c r="B15" s="105">
        <v>4</v>
      </c>
      <c r="C15" s="15" t="s">
        <v>157</v>
      </c>
      <c r="D15" s="9">
        <v>372269</v>
      </c>
      <c r="E15" s="9">
        <v>337721</v>
      </c>
    </row>
    <row r="16" spans="2:6" x14ac:dyDescent="0.35">
      <c r="B16" s="431" t="s">
        <v>158</v>
      </c>
      <c r="C16" s="431"/>
      <c r="D16" s="431"/>
      <c r="E16" s="431"/>
    </row>
    <row r="17" spans="2:5" x14ac:dyDescent="0.35">
      <c r="B17" s="105">
        <v>5</v>
      </c>
      <c r="C17" s="15" t="s">
        <v>159</v>
      </c>
      <c r="D17" s="12">
        <v>0.1276556804239676</v>
      </c>
      <c r="E17" s="12">
        <v>0.14268582646622507</v>
      </c>
    </row>
    <row r="18" spans="2:5" x14ac:dyDescent="0.35">
      <c r="B18" s="105">
        <v>6</v>
      </c>
      <c r="C18" s="14" t="s">
        <v>160</v>
      </c>
      <c r="D18" s="13">
        <v>0.1276556804239676</v>
      </c>
      <c r="E18" s="13">
        <v>0.14268582646622507</v>
      </c>
    </row>
    <row r="19" spans="2:5" x14ac:dyDescent="0.35">
      <c r="B19" s="105">
        <v>7</v>
      </c>
      <c r="C19" s="15" t="s">
        <v>161</v>
      </c>
      <c r="D19" s="12">
        <v>0.13034191000526502</v>
      </c>
      <c r="E19" s="12">
        <v>0.14860787454733346</v>
      </c>
    </row>
    <row r="20" spans="2:5" ht="23.25" customHeight="1" x14ac:dyDescent="0.35">
      <c r="B20" s="430" t="s">
        <v>162</v>
      </c>
      <c r="C20" s="430"/>
      <c r="D20" s="430"/>
      <c r="E20" s="430"/>
    </row>
    <row r="21" spans="2:5" ht="21.5" x14ac:dyDescent="0.35">
      <c r="B21" s="99" t="s">
        <v>29</v>
      </c>
      <c r="C21" s="160" t="s">
        <v>163</v>
      </c>
      <c r="D21" s="12">
        <v>0</v>
      </c>
      <c r="E21" s="12">
        <v>0</v>
      </c>
    </row>
    <row r="22" spans="2:5" x14ac:dyDescent="0.35">
      <c r="B22" s="105" t="s">
        <v>30</v>
      </c>
      <c r="C22" s="289" t="s">
        <v>164</v>
      </c>
      <c r="D22" s="13">
        <v>0</v>
      </c>
      <c r="E22" s="13">
        <v>0</v>
      </c>
    </row>
    <row r="23" spans="2:5" x14ac:dyDescent="0.35">
      <c r="B23" s="105" t="s">
        <v>31</v>
      </c>
      <c r="C23" s="290" t="s">
        <v>165</v>
      </c>
      <c r="D23" s="12">
        <v>0</v>
      </c>
      <c r="E23" s="12">
        <v>0</v>
      </c>
    </row>
    <row r="24" spans="2:5" x14ac:dyDescent="0.35">
      <c r="B24" s="105" t="s">
        <v>32</v>
      </c>
      <c r="C24" s="14" t="s">
        <v>166</v>
      </c>
      <c r="D24" s="13">
        <v>0.08</v>
      </c>
      <c r="E24" s="13">
        <v>0.08</v>
      </c>
    </row>
    <row r="25" spans="2:5" ht="30" customHeight="1" x14ac:dyDescent="0.35">
      <c r="B25" s="430" t="s">
        <v>167</v>
      </c>
      <c r="C25" s="430"/>
      <c r="D25" s="430"/>
      <c r="E25" s="430"/>
    </row>
    <row r="26" spans="2:5" x14ac:dyDescent="0.35">
      <c r="B26" s="105">
        <v>8</v>
      </c>
      <c r="C26" s="14" t="s">
        <v>168</v>
      </c>
      <c r="D26" s="13">
        <v>2.5000000000000001E-2</v>
      </c>
      <c r="E26" s="13">
        <v>2.5000000000000001E-2</v>
      </c>
    </row>
    <row r="27" spans="2:5" ht="21.5" x14ac:dyDescent="0.35">
      <c r="B27" s="99" t="s">
        <v>33</v>
      </c>
      <c r="C27" s="160" t="s">
        <v>169</v>
      </c>
      <c r="D27" s="16">
        <v>0</v>
      </c>
      <c r="E27" s="16">
        <v>0</v>
      </c>
    </row>
    <row r="28" spans="2:5" x14ac:dyDescent="0.35">
      <c r="B28" s="105">
        <v>9</v>
      </c>
      <c r="C28" s="14" t="s">
        <v>170</v>
      </c>
      <c r="D28" s="13">
        <v>0</v>
      </c>
      <c r="E28" s="13">
        <v>0</v>
      </c>
    </row>
    <row r="29" spans="2:5" x14ac:dyDescent="0.35">
      <c r="B29" s="99" t="s">
        <v>34</v>
      </c>
      <c r="C29" s="15" t="s">
        <v>171</v>
      </c>
      <c r="D29" s="12">
        <v>0</v>
      </c>
      <c r="E29" s="12">
        <v>0</v>
      </c>
    </row>
    <row r="30" spans="2:5" x14ac:dyDescent="0.35">
      <c r="B30" s="105">
        <v>10</v>
      </c>
      <c r="C30" s="14" t="s">
        <v>172</v>
      </c>
      <c r="D30" s="13">
        <v>0</v>
      </c>
      <c r="E30" s="13">
        <v>0</v>
      </c>
    </row>
    <row r="31" spans="2:5" x14ac:dyDescent="0.35">
      <c r="B31" s="105" t="s">
        <v>35</v>
      </c>
      <c r="C31" s="15" t="s">
        <v>173</v>
      </c>
      <c r="D31" s="12">
        <v>0</v>
      </c>
      <c r="E31" s="12">
        <v>0</v>
      </c>
    </row>
    <row r="32" spans="2:5" x14ac:dyDescent="0.35">
      <c r="B32" s="105">
        <v>11</v>
      </c>
      <c r="C32" s="14" t="s">
        <v>174</v>
      </c>
      <c r="D32" s="13">
        <v>2.5000000000000001E-2</v>
      </c>
      <c r="E32" s="13">
        <v>2.5000000000000001E-2</v>
      </c>
    </row>
    <row r="33" spans="2:5" x14ac:dyDescent="0.35">
      <c r="B33" s="105" t="s">
        <v>36</v>
      </c>
      <c r="C33" s="15" t="s">
        <v>175</v>
      </c>
      <c r="D33" s="16">
        <v>0.105</v>
      </c>
      <c r="E33" s="16">
        <v>0.105</v>
      </c>
    </row>
    <row r="34" spans="2:5" x14ac:dyDescent="0.35">
      <c r="B34" s="105">
        <v>12</v>
      </c>
      <c r="C34" s="14" t="s">
        <v>176</v>
      </c>
      <c r="D34" s="13">
        <v>7.0000000000000007E-2</v>
      </c>
      <c r="E34" s="13">
        <v>7.0000000000000007E-2</v>
      </c>
    </row>
    <row r="35" spans="2:5" x14ac:dyDescent="0.35">
      <c r="B35" s="430" t="s">
        <v>129</v>
      </c>
      <c r="C35" s="430"/>
      <c r="D35" s="430"/>
      <c r="E35" s="430"/>
    </row>
    <row r="36" spans="2:5" x14ac:dyDescent="0.35">
      <c r="B36" s="105">
        <v>13</v>
      </c>
      <c r="C36" s="14" t="s">
        <v>177</v>
      </c>
      <c r="D36" s="11">
        <v>915125</v>
      </c>
      <c r="E36" s="11">
        <v>771538</v>
      </c>
    </row>
    <row r="37" spans="2:5" x14ac:dyDescent="0.35">
      <c r="B37" s="105">
        <v>14</v>
      </c>
      <c r="C37" s="15" t="s">
        <v>178</v>
      </c>
      <c r="D37" s="12">
        <v>5.1900000000000002E-2</v>
      </c>
      <c r="E37" s="12">
        <v>6.2457497668991308E-2</v>
      </c>
    </row>
    <row r="38" spans="2:5" ht="15" customHeight="1" x14ac:dyDescent="0.35">
      <c r="B38" s="430" t="s">
        <v>179</v>
      </c>
      <c r="C38" s="430"/>
      <c r="D38" s="430"/>
      <c r="E38" s="430"/>
    </row>
    <row r="39" spans="2:5" x14ac:dyDescent="0.35">
      <c r="B39" s="99" t="s">
        <v>37</v>
      </c>
      <c r="C39" s="160" t="s">
        <v>180</v>
      </c>
      <c r="D39" s="12">
        <v>0</v>
      </c>
      <c r="E39" s="12">
        <v>0</v>
      </c>
    </row>
    <row r="40" spans="2:5" x14ac:dyDescent="0.35">
      <c r="B40" s="105" t="s">
        <v>38</v>
      </c>
      <c r="C40" s="289" t="s">
        <v>164</v>
      </c>
      <c r="D40" s="13">
        <v>0</v>
      </c>
      <c r="E40" s="13">
        <v>0</v>
      </c>
    </row>
    <row r="41" spans="2:5" x14ac:dyDescent="0.35">
      <c r="B41" s="105" t="s">
        <v>39</v>
      </c>
      <c r="C41" s="15" t="s">
        <v>181</v>
      </c>
      <c r="D41" s="16">
        <v>0.03</v>
      </c>
      <c r="E41" s="12">
        <v>0.03</v>
      </c>
    </row>
    <row r="42" spans="2:5" ht="15" customHeight="1" x14ac:dyDescent="0.35">
      <c r="B42" s="430" t="s">
        <v>182</v>
      </c>
      <c r="C42" s="430"/>
      <c r="D42" s="430"/>
      <c r="E42" s="430"/>
    </row>
    <row r="43" spans="2:5" x14ac:dyDescent="0.35">
      <c r="B43" s="105" t="s">
        <v>40</v>
      </c>
      <c r="C43" s="15" t="s">
        <v>183</v>
      </c>
      <c r="D43" s="16">
        <v>0</v>
      </c>
      <c r="E43" s="16">
        <v>0</v>
      </c>
    </row>
    <row r="44" spans="2:5" x14ac:dyDescent="0.35">
      <c r="B44" s="105" t="s">
        <v>41</v>
      </c>
      <c r="C44" s="14" t="s">
        <v>184</v>
      </c>
      <c r="D44" s="13">
        <v>0.03</v>
      </c>
      <c r="E44" s="13">
        <v>0.03</v>
      </c>
    </row>
    <row r="45" spans="2:5" x14ac:dyDescent="0.35">
      <c r="B45" s="17" t="s">
        <v>185</v>
      </c>
      <c r="C45" s="17"/>
      <c r="D45" s="18"/>
      <c r="E45" s="18"/>
    </row>
    <row r="46" spans="2:5" x14ac:dyDescent="0.35">
      <c r="B46" s="105">
        <v>15</v>
      </c>
      <c r="C46" s="14" t="s">
        <v>186</v>
      </c>
      <c r="D46" s="11">
        <v>0</v>
      </c>
      <c r="E46" s="11">
        <v>0</v>
      </c>
    </row>
    <row r="47" spans="2:5" x14ac:dyDescent="0.35">
      <c r="B47" s="105" t="s">
        <v>42</v>
      </c>
      <c r="C47" s="15" t="s">
        <v>187</v>
      </c>
      <c r="D47" s="9">
        <v>46832</v>
      </c>
      <c r="E47" s="9">
        <v>70510</v>
      </c>
    </row>
    <row r="48" spans="2:5" x14ac:dyDescent="0.35">
      <c r="B48" s="105" t="s">
        <v>43</v>
      </c>
      <c r="C48" s="14" t="s">
        <v>188</v>
      </c>
      <c r="D48" s="11">
        <v>22080</v>
      </c>
      <c r="E48" s="11">
        <v>15654</v>
      </c>
    </row>
    <row r="49" spans="2:5" x14ac:dyDescent="0.35">
      <c r="B49" s="105">
        <v>16</v>
      </c>
      <c r="C49" s="15" t="s">
        <v>189</v>
      </c>
      <c r="D49" s="9">
        <v>2163</v>
      </c>
      <c r="E49" s="9">
        <v>2604</v>
      </c>
    </row>
    <row r="50" spans="2:5" x14ac:dyDescent="0.35">
      <c r="B50" s="105">
        <v>17</v>
      </c>
      <c r="C50" s="14" t="s">
        <v>190</v>
      </c>
      <c r="D50" s="13">
        <v>4.7565999999999997</v>
      </c>
      <c r="E50" s="13">
        <v>4.0791385102226956</v>
      </c>
    </row>
    <row r="51" spans="2:5" x14ac:dyDescent="0.35">
      <c r="B51" s="431" t="s">
        <v>191</v>
      </c>
      <c r="C51" s="431"/>
      <c r="D51" s="431"/>
      <c r="E51" s="431"/>
    </row>
    <row r="52" spans="2:5" x14ac:dyDescent="0.35">
      <c r="B52" s="105">
        <v>18</v>
      </c>
      <c r="C52" s="14" t="s">
        <v>192</v>
      </c>
      <c r="D52" s="11">
        <v>778441</v>
      </c>
      <c r="E52" s="11">
        <v>672050</v>
      </c>
    </row>
    <row r="53" spans="2:5" x14ac:dyDescent="0.35">
      <c r="B53" s="105">
        <v>19</v>
      </c>
      <c r="C53" s="15" t="s">
        <v>193</v>
      </c>
      <c r="D53" s="9">
        <v>490703</v>
      </c>
      <c r="E53" s="9">
        <v>413445</v>
      </c>
    </row>
    <row r="54" spans="2:5" ht="15" thickBot="1" x14ac:dyDescent="0.4">
      <c r="B54" s="106">
        <v>20</v>
      </c>
      <c r="C54" s="291" t="s">
        <v>194</v>
      </c>
      <c r="D54" s="109">
        <v>1.5864</v>
      </c>
      <c r="E54" s="109">
        <v>1.6254855712507559</v>
      </c>
    </row>
  </sheetData>
  <sheetProtection algorithmName="SHA-512" hashValue="3VEoTHPHAzst+nRthxJwtHfSYPjlAhEY7aTs0BOOZiYz3dGmWjQ6DokiETi0ItpahSYhcIGs5GgLN4UfL+43KQ==" saltValue="csqrRVUBsCOCNR9+P1AiPQ=="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B1:H17"/>
  <sheetViews>
    <sheetView showGridLines="0" workbookViewId="0">
      <selection activeCell="B4" sqref="B4"/>
    </sheetView>
  </sheetViews>
  <sheetFormatPr defaultRowHeight="14.5" x14ac:dyDescent="0.3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x14ac:dyDescent="0.35"/>
    <row r="2" spans="2:8" x14ac:dyDescent="0.35">
      <c r="B2" s="170" t="s">
        <v>0</v>
      </c>
      <c r="C2" s="101"/>
    </row>
    <row r="3" spans="2:8" x14ac:dyDescent="0.35">
      <c r="B3" s="1"/>
      <c r="C3" s="1"/>
    </row>
    <row r="4" spans="2:8" ht="15.5" x14ac:dyDescent="0.35">
      <c r="B4" s="19" t="s">
        <v>622</v>
      </c>
      <c r="C4" s="2"/>
    </row>
    <row r="5" spans="2:8" x14ac:dyDescent="0.35">
      <c r="B5" s="1"/>
      <c r="C5" s="1"/>
    </row>
    <row r="6" spans="2:8" x14ac:dyDescent="0.35">
      <c r="B6" s="457" t="s">
        <v>87</v>
      </c>
      <c r="C6" s="457"/>
      <c r="D6" s="457"/>
      <c r="E6" s="457"/>
      <c r="F6" s="457"/>
      <c r="G6" s="457"/>
      <c r="H6" s="457"/>
    </row>
    <row r="7" spans="2:8" x14ac:dyDescent="0.35">
      <c r="B7" s="3"/>
      <c r="C7" s="4"/>
    </row>
    <row r="8" spans="2:8" ht="15" thickBot="1" x14ac:dyDescent="0.4">
      <c r="B8" s="32"/>
      <c r="C8" s="441" t="str">
        <f>+Contents!B3</f>
        <v>31.12.2022</v>
      </c>
      <c r="D8" s="441"/>
      <c r="E8" s="441"/>
      <c r="F8" s="441"/>
      <c r="G8" s="441"/>
      <c r="H8" s="441"/>
    </row>
    <row r="9" spans="2:8" ht="15" customHeight="1" thickBot="1" x14ac:dyDescent="0.4">
      <c r="B9" s="32"/>
      <c r="C9" s="434" t="s">
        <v>150</v>
      </c>
      <c r="D9" s="501" t="s">
        <v>624</v>
      </c>
      <c r="E9" s="499" t="s">
        <v>625</v>
      </c>
      <c r="F9" s="500"/>
      <c r="G9" s="500"/>
      <c r="H9" s="500"/>
    </row>
    <row r="10" spans="2:8" ht="21.75" customHeight="1" x14ac:dyDescent="0.35">
      <c r="C10" s="506"/>
      <c r="D10" s="502"/>
      <c r="E10" s="82"/>
      <c r="F10" s="504" t="s">
        <v>626</v>
      </c>
      <c r="G10" s="504" t="s">
        <v>627</v>
      </c>
      <c r="H10" s="504"/>
    </row>
    <row r="11" spans="2:8" ht="34.5" customHeight="1" thickBot="1" x14ac:dyDescent="0.4">
      <c r="C11" s="435"/>
      <c r="D11" s="503"/>
      <c r="E11" s="70"/>
      <c r="F11" s="505"/>
      <c r="G11" s="211"/>
      <c r="H11" s="70" t="s">
        <v>628</v>
      </c>
    </row>
    <row r="12" spans="2:8" x14ac:dyDescent="0.35">
      <c r="C12" s="10" t="s">
        <v>558</v>
      </c>
      <c r="D12" s="216">
        <v>178900.14734</v>
      </c>
      <c r="E12" s="54">
        <v>427375.435283</v>
      </c>
      <c r="F12" s="54">
        <v>427375.435283</v>
      </c>
      <c r="G12" s="54">
        <v>0</v>
      </c>
      <c r="H12" s="54">
        <v>0</v>
      </c>
    </row>
    <row r="13" spans="2:8" x14ac:dyDescent="0.35">
      <c r="C13" s="10" t="s">
        <v>566</v>
      </c>
      <c r="D13" s="216">
        <v>237690.96222399999</v>
      </c>
      <c r="E13" s="54">
        <v>0</v>
      </c>
      <c r="F13" s="54">
        <v>0</v>
      </c>
      <c r="G13" s="54">
        <v>0</v>
      </c>
      <c r="H13" s="54">
        <v>0</v>
      </c>
    </row>
    <row r="14" spans="2:8" x14ac:dyDescent="0.35">
      <c r="C14" s="24" t="s">
        <v>144</v>
      </c>
      <c r="D14" s="216">
        <v>416591.10956399998</v>
      </c>
      <c r="E14" s="54">
        <v>427375.435283</v>
      </c>
      <c r="F14" s="54">
        <v>427375.435283</v>
      </c>
      <c r="G14" s="54">
        <v>0</v>
      </c>
      <c r="H14" s="54">
        <v>0</v>
      </c>
    </row>
    <row r="15" spans="2:8" ht="15" thickBot="1" x14ac:dyDescent="0.4">
      <c r="C15" s="210" t="s">
        <v>593</v>
      </c>
      <c r="D15" s="217">
        <v>1278.8700349999999</v>
      </c>
      <c r="E15" s="69">
        <v>11303.476248000001</v>
      </c>
      <c r="F15" s="69">
        <v>11303.476248000001</v>
      </c>
      <c r="G15" s="69">
        <v>0</v>
      </c>
      <c r="H15" s="69">
        <v>0</v>
      </c>
    </row>
    <row r="16" spans="2:8" x14ac:dyDescent="0.35">
      <c r="C16" s="31" t="s">
        <v>801</v>
      </c>
      <c r="D16" s="47"/>
      <c r="E16" s="47"/>
      <c r="F16" s="47"/>
      <c r="G16" s="47"/>
      <c r="H16" s="47"/>
    </row>
    <row r="17" spans="3:3" x14ac:dyDescent="0.35">
      <c r="C17" s="325"/>
    </row>
  </sheetData>
  <sheetProtection algorithmName="SHA-512" hashValue="oc+0B4v2PZm2Dpw1iHs7FwTb1cEJK6eaTuXUHH+9ymd8WGzNY+MlCCo4x2A5pjB15NiwzGtilNFmqLXiQydMug==" saltValue="S8iDgR/5b5t9c/uZUCszu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B1:I29"/>
  <sheetViews>
    <sheetView showGridLines="0" zoomScale="85" zoomScaleNormal="85" workbookViewId="0">
      <selection activeCell="B4" sqref="B4"/>
    </sheetView>
  </sheetViews>
  <sheetFormatPr defaultRowHeight="14.5" x14ac:dyDescent="0.3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x14ac:dyDescent="0.35"/>
    <row r="2" spans="2:9" x14ac:dyDescent="0.35">
      <c r="B2" s="170" t="s">
        <v>0</v>
      </c>
      <c r="C2" s="101"/>
    </row>
    <row r="3" spans="2:9" x14ac:dyDescent="0.35">
      <c r="B3" s="1"/>
      <c r="C3" s="1"/>
    </row>
    <row r="4" spans="2:9" ht="15.5" x14ac:dyDescent="0.35">
      <c r="B4" s="19" t="s">
        <v>629</v>
      </c>
      <c r="C4" s="2"/>
    </row>
    <row r="5" spans="2:9" ht="2" customHeight="1" x14ac:dyDescent="0.35">
      <c r="B5" s="1"/>
      <c r="C5" s="1"/>
    </row>
    <row r="6" spans="2:9" ht="2" customHeight="1" x14ac:dyDescent="0.35">
      <c r="B6" s="432"/>
      <c r="C6" s="432"/>
      <c r="D6" s="432"/>
      <c r="E6" s="432"/>
      <c r="F6" s="432"/>
      <c r="G6" s="432"/>
      <c r="H6" s="432"/>
    </row>
    <row r="7" spans="2:9" ht="2" customHeight="1" x14ac:dyDescent="0.35">
      <c r="B7" s="3"/>
      <c r="C7" s="4"/>
    </row>
    <row r="8" spans="2:9" ht="15" thickBot="1" x14ac:dyDescent="0.4">
      <c r="B8" s="32"/>
      <c r="C8" s="441" t="str">
        <f>+Contents!B3</f>
        <v>31.12.2022</v>
      </c>
      <c r="D8" s="441"/>
      <c r="E8" s="441"/>
      <c r="F8" s="441"/>
      <c r="G8" s="441"/>
      <c r="H8" s="441"/>
      <c r="I8" s="441"/>
    </row>
    <row r="9" spans="2:9" ht="49.5" customHeight="1" thickBot="1" x14ac:dyDescent="0.4">
      <c r="B9" s="32"/>
      <c r="C9" s="434" t="s">
        <v>666</v>
      </c>
      <c r="D9" s="436" t="s">
        <v>648</v>
      </c>
      <c r="E9" s="436"/>
      <c r="F9" s="436" t="s">
        <v>649</v>
      </c>
      <c r="G9" s="436"/>
      <c r="H9" s="436" t="s">
        <v>650</v>
      </c>
      <c r="I9" s="436"/>
    </row>
    <row r="10" spans="2:9" ht="45" customHeight="1" thickBot="1" x14ac:dyDescent="0.4">
      <c r="C10" s="435" t="s">
        <v>88</v>
      </c>
      <c r="D10" s="23" t="s">
        <v>644</v>
      </c>
      <c r="E10" s="23" t="s">
        <v>645</v>
      </c>
      <c r="F10" s="23" t="s">
        <v>644</v>
      </c>
      <c r="G10" s="23" t="s">
        <v>645</v>
      </c>
      <c r="H10" s="23" t="s">
        <v>646</v>
      </c>
      <c r="I10" s="23" t="s">
        <v>647</v>
      </c>
    </row>
    <row r="11" spans="2:9" x14ac:dyDescent="0.35">
      <c r="C11" s="10" t="s">
        <v>630</v>
      </c>
      <c r="D11" s="54">
        <v>111105.32990700001</v>
      </c>
      <c r="E11" s="54">
        <v>0</v>
      </c>
      <c r="F11" s="54">
        <v>111105.32990700001</v>
      </c>
      <c r="G11" s="54">
        <v>0</v>
      </c>
      <c r="H11" s="54">
        <v>0</v>
      </c>
      <c r="I11" s="213">
        <v>0</v>
      </c>
    </row>
    <row r="12" spans="2:9" x14ac:dyDescent="0.35">
      <c r="C12" s="10" t="s">
        <v>631</v>
      </c>
      <c r="D12" s="54">
        <v>35.704514000000003</v>
      </c>
      <c r="E12" s="54">
        <v>0</v>
      </c>
      <c r="F12" s="54">
        <v>35.704514000000003</v>
      </c>
      <c r="G12" s="54">
        <v>0</v>
      </c>
      <c r="H12" s="54">
        <v>7.1409029999999998</v>
      </c>
      <c r="I12" s="213">
        <v>0.20000000560153261</v>
      </c>
    </row>
    <row r="13" spans="2:9" x14ac:dyDescent="0.35">
      <c r="C13" s="10" t="s">
        <v>632</v>
      </c>
      <c r="D13" s="54">
        <v>42.598699000000003</v>
      </c>
      <c r="E13" s="54">
        <v>0</v>
      </c>
      <c r="F13" s="54">
        <v>42.598699000000003</v>
      </c>
      <c r="G13" s="54">
        <v>0</v>
      </c>
      <c r="H13" s="54">
        <v>42.598699000000003</v>
      </c>
      <c r="I13" s="213">
        <v>1</v>
      </c>
    </row>
    <row r="14" spans="2:9" x14ac:dyDescent="0.35">
      <c r="C14" s="10" t="s">
        <v>633</v>
      </c>
      <c r="D14" s="54">
        <v>0</v>
      </c>
      <c r="E14" s="54">
        <v>0</v>
      </c>
      <c r="F14" s="54">
        <v>0</v>
      </c>
      <c r="G14" s="54">
        <v>0</v>
      </c>
      <c r="H14" s="54">
        <v>0</v>
      </c>
      <c r="I14" s="213" t="s">
        <v>943</v>
      </c>
    </row>
    <row r="15" spans="2:9" x14ac:dyDescent="0.35">
      <c r="C15" s="10" t="s">
        <v>634</v>
      </c>
      <c r="D15" s="54">
        <v>0</v>
      </c>
      <c r="E15" s="54">
        <v>0</v>
      </c>
      <c r="F15" s="54">
        <v>0</v>
      </c>
      <c r="G15" s="54">
        <v>0</v>
      </c>
      <c r="H15" s="54">
        <v>0</v>
      </c>
      <c r="I15" s="213" t="s">
        <v>943</v>
      </c>
    </row>
    <row r="16" spans="2:9" x14ac:dyDescent="0.35">
      <c r="C16" s="10" t="s">
        <v>635</v>
      </c>
      <c r="D16" s="54">
        <v>269136.363862</v>
      </c>
      <c r="E16" s="54">
        <v>0</v>
      </c>
      <c r="F16" s="54">
        <v>269136.363862</v>
      </c>
      <c r="G16" s="54">
        <v>0</v>
      </c>
      <c r="H16" s="54">
        <v>43.539704</v>
      </c>
      <c r="I16" s="213">
        <v>1.6177562695439044E-4</v>
      </c>
    </row>
    <row r="17" spans="3:9" x14ac:dyDescent="0.35">
      <c r="C17" s="10" t="s">
        <v>636</v>
      </c>
      <c r="D17" s="54">
        <v>268218.79493799998</v>
      </c>
      <c r="E17" s="54">
        <v>46258.530491999998</v>
      </c>
      <c r="F17" s="54">
        <v>268218.79493799998</v>
      </c>
      <c r="G17" s="54">
        <v>10314.760265000001</v>
      </c>
      <c r="H17" s="54">
        <v>218006.6727</v>
      </c>
      <c r="I17" s="213">
        <v>0.78269446760593364</v>
      </c>
    </row>
    <row r="18" spans="3:9" x14ac:dyDescent="0.35">
      <c r="C18" s="10" t="s">
        <v>465</v>
      </c>
      <c r="D18" s="54">
        <v>186225.123746</v>
      </c>
      <c r="E18" s="54">
        <v>0</v>
      </c>
      <c r="F18" s="54">
        <v>186225.123746</v>
      </c>
      <c r="G18" s="54">
        <v>0</v>
      </c>
      <c r="H18" s="54">
        <v>117718.55914500001</v>
      </c>
      <c r="I18" s="213">
        <v>0.63213038486451012</v>
      </c>
    </row>
    <row r="19" spans="3:9" x14ac:dyDescent="0.35">
      <c r="C19" s="10" t="s">
        <v>637</v>
      </c>
      <c r="D19" s="54">
        <v>0</v>
      </c>
      <c r="E19" s="54">
        <v>0</v>
      </c>
      <c r="F19" s="54">
        <v>0</v>
      </c>
      <c r="G19" s="54">
        <v>0</v>
      </c>
      <c r="H19" s="54">
        <v>0</v>
      </c>
      <c r="I19" s="213" t="s">
        <v>943</v>
      </c>
    </row>
    <row r="20" spans="3:9" x14ac:dyDescent="0.35">
      <c r="C20" s="10" t="s">
        <v>467</v>
      </c>
      <c r="D20" s="54">
        <v>5534.2615349999996</v>
      </c>
      <c r="E20" s="54">
        <v>0</v>
      </c>
      <c r="F20" s="54">
        <v>5534.2615349999996</v>
      </c>
      <c r="G20" s="54">
        <v>0</v>
      </c>
      <c r="H20" s="54">
        <v>6319.9882470000002</v>
      </c>
      <c r="I20" s="213">
        <v>1.1419749874542207</v>
      </c>
    </row>
    <row r="21" spans="3:9" x14ac:dyDescent="0.35">
      <c r="C21" s="10" t="s">
        <v>638</v>
      </c>
      <c r="D21" s="54">
        <v>0</v>
      </c>
      <c r="E21" s="54">
        <v>0</v>
      </c>
      <c r="F21" s="54">
        <v>0</v>
      </c>
      <c r="G21" s="54">
        <v>0</v>
      </c>
      <c r="H21" s="54">
        <v>0</v>
      </c>
      <c r="I21" s="213" t="s">
        <v>943</v>
      </c>
    </row>
    <row r="22" spans="3:9" x14ac:dyDescent="0.35">
      <c r="C22" s="10" t="s">
        <v>639</v>
      </c>
      <c r="D22" s="54">
        <v>0</v>
      </c>
      <c r="E22" s="54">
        <v>0</v>
      </c>
      <c r="F22" s="54">
        <v>0</v>
      </c>
      <c r="G22" s="54">
        <v>0</v>
      </c>
      <c r="H22" s="54">
        <v>0</v>
      </c>
      <c r="I22" s="213" t="s">
        <v>943</v>
      </c>
    </row>
    <row r="23" spans="3:9" ht="20" x14ac:dyDescent="0.35">
      <c r="C23" s="10" t="s">
        <v>640</v>
      </c>
      <c r="D23" s="54">
        <v>0</v>
      </c>
      <c r="E23" s="54">
        <v>0</v>
      </c>
      <c r="F23" s="54">
        <v>0</v>
      </c>
      <c r="G23" s="54">
        <v>0</v>
      </c>
      <c r="H23" s="54">
        <v>0</v>
      </c>
      <c r="I23" s="213" t="s">
        <v>943</v>
      </c>
    </row>
    <row r="24" spans="3:9" ht="20" x14ac:dyDescent="0.35">
      <c r="C24" s="10" t="s">
        <v>641</v>
      </c>
      <c r="D24" s="54">
        <v>0</v>
      </c>
      <c r="E24" s="54">
        <v>0</v>
      </c>
      <c r="F24" s="54">
        <v>0</v>
      </c>
      <c r="G24" s="54">
        <v>0</v>
      </c>
      <c r="H24" s="54">
        <v>0</v>
      </c>
      <c r="I24" s="213" t="s">
        <v>943</v>
      </c>
    </row>
    <row r="25" spans="3:9" x14ac:dyDescent="0.35">
      <c r="C25" s="10" t="s">
        <v>642</v>
      </c>
      <c r="D25" s="54">
        <v>6806.0371990000003</v>
      </c>
      <c r="E25" s="54">
        <v>0</v>
      </c>
      <c r="F25" s="54">
        <v>6806.0371990000003</v>
      </c>
      <c r="G25" s="54">
        <v>0</v>
      </c>
      <c r="H25" s="54">
        <v>9275.6990440000009</v>
      </c>
      <c r="I25" s="213">
        <v>1.362863406823998</v>
      </c>
    </row>
    <row r="26" spans="3:9" x14ac:dyDescent="0.35">
      <c r="C26" s="10" t="s">
        <v>643</v>
      </c>
      <c r="D26" s="54">
        <v>1246.579686</v>
      </c>
      <c r="E26" s="54">
        <v>150.78440900000001</v>
      </c>
      <c r="F26" s="54">
        <v>1246.579686</v>
      </c>
      <c r="G26" s="54">
        <v>75.392205000000004</v>
      </c>
      <c r="H26" s="54">
        <v>1300.7125020000001</v>
      </c>
      <c r="I26" s="213">
        <v>0.98391842584193034</v>
      </c>
    </row>
    <row r="27" spans="3:9" ht="15" thickBot="1" x14ac:dyDescent="0.4">
      <c r="C27" s="212" t="s">
        <v>144</v>
      </c>
      <c r="D27" s="58">
        <v>848350.79408600007</v>
      </c>
      <c r="E27" s="58">
        <v>46409.314900999998</v>
      </c>
      <c r="F27" s="58">
        <v>848350.79408600007</v>
      </c>
      <c r="G27" s="58">
        <v>10390.152470000001</v>
      </c>
      <c r="H27" s="58">
        <v>352714.910944</v>
      </c>
      <c r="I27" s="214">
        <v>0.41073493974937508</v>
      </c>
    </row>
    <row r="29" spans="3:9" x14ac:dyDescent="0.35">
      <c r="C29" s="325"/>
    </row>
  </sheetData>
  <sheetProtection algorithmName="SHA-512" hashValue="aoeSolYbmcVb2gWjTXjMJsfzUhjQNpUvmk6CeQOdcy0VqLCCkG1W9j7cRQVTaM7NwxqrMNV0mCdMcDAzmw83fg==" saltValue="k/q0njXHFAyr0l5DM4ZoVg==" spinCount="100000" sheet="1" objects="1" scenarios="1"/>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B1:S29"/>
  <sheetViews>
    <sheetView showGridLines="0" zoomScale="70" zoomScaleNormal="70" workbookViewId="0">
      <selection activeCell="B4" sqref="B4"/>
    </sheetView>
  </sheetViews>
  <sheetFormatPr defaultRowHeight="14.5" x14ac:dyDescent="0.35"/>
  <cols>
    <col min="1" max="2" width="4.453125" customWidth="1"/>
    <col min="3" max="3" width="44" customWidth="1"/>
    <col min="4" max="17" width="9.81640625" customWidth="1"/>
    <col min="18" max="18" width="10.1796875" customWidth="1"/>
    <col min="19" max="19" width="11.453125" customWidth="1"/>
  </cols>
  <sheetData>
    <row r="1" spans="2:19" ht="12.75" customHeight="1" x14ac:dyDescent="0.35"/>
    <row r="2" spans="2:19" x14ac:dyDescent="0.35">
      <c r="B2" s="170" t="s">
        <v>0</v>
      </c>
      <c r="C2" s="101"/>
    </row>
    <row r="3" spans="2:19" x14ac:dyDescent="0.35">
      <c r="B3" s="1"/>
      <c r="C3" s="1"/>
    </row>
    <row r="4" spans="2:19" ht="15.5" x14ac:dyDescent="0.35">
      <c r="B4" s="19" t="s">
        <v>653</v>
      </c>
      <c r="C4" s="2"/>
    </row>
    <row r="5" spans="2:19" ht="2.15" customHeight="1" x14ac:dyDescent="0.35">
      <c r="B5" s="1"/>
      <c r="C5" s="1"/>
    </row>
    <row r="6" spans="2:19" ht="2.15" customHeight="1" x14ac:dyDescent="0.35">
      <c r="B6" s="432"/>
      <c r="C6" s="432"/>
      <c r="D6" s="432"/>
      <c r="E6" s="432"/>
      <c r="F6" s="432"/>
      <c r="G6" s="432"/>
      <c r="H6" s="432"/>
      <c r="I6" s="432"/>
    </row>
    <row r="7" spans="2:19" ht="2.15" customHeight="1" x14ac:dyDescent="0.35">
      <c r="B7" s="3"/>
      <c r="C7" s="4"/>
    </row>
    <row r="8" spans="2:19" ht="15" thickBot="1" x14ac:dyDescent="0.4">
      <c r="B8" s="32"/>
      <c r="C8" s="441" t="str">
        <f>+Contents!B3</f>
        <v>31.12.2022</v>
      </c>
      <c r="D8" s="441"/>
      <c r="E8" s="441"/>
      <c r="F8" s="441"/>
      <c r="G8" s="441"/>
      <c r="H8" s="441"/>
      <c r="I8" s="441"/>
      <c r="J8" s="441"/>
      <c r="K8" s="441"/>
      <c r="L8" s="441"/>
      <c r="M8" s="441"/>
      <c r="N8" s="441"/>
      <c r="O8" s="441"/>
      <c r="P8" s="441"/>
      <c r="Q8" s="441"/>
      <c r="R8" s="441"/>
      <c r="S8" s="441"/>
    </row>
    <row r="9" spans="2:19" ht="15" thickBot="1" x14ac:dyDescent="0.4">
      <c r="B9" s="32"/>
      <c r="C9" s="434" t="s">
        <v>150</v>
      </c>
      <c r="D9" s="436" t="s">
        <v>652</v>
      </c>
      <c r="E9" s="436"/>
      <c r="F9" s="436"/>
      <c r="G9" s="436"/>
      <c r="H9" s="436"/>
      <c r="I9" s="436"/>
      <c r="J9" s="436"/>
      <c r="K9" s="436"/>
      <c r="L9" s="436"/>
      <c r="M9" s="436"/>
      <c r="N9" s="436"/>
      <c r="O9" s="436"/>
      <c r="P9" s="436"/>
      <c r="Q9" s="436"/>
      <c r="R9" s="28"/>
      <c r="S9" s="28"/>
    </row>
    <row r="10" spans="2:19" ht="28" customHeight="1" thickBot="1" x14ac:dyDescent="0.4">
      <c r="C10" s="435" t="s">
        <v>88</v>
      </c>
      <c r="D10" s="215">
        <v>0</v>
      </c>
      <c r="E10" s="215">
        <v>0.02</v>
      </c>
      <c r="F10" s="215">
        <v>0.04</v>
      </c>
      <c r="G10" s="215">
        <v>0.1</v>
      </c>
      <c r="H10" s="215">
        <v>0.2</v>
      </c>
      <c r="I10" s="215">
        <v>0.35</v>
      </c>
      <c r="J10" s="215">
        <v>0.5</v>
      </c>
      <c r="K10" s="215">
        <v>0.7</v>
      </c>
      <c r="L10" s="215">
        <v>0.75</v>
      </c>
      <c r="M10" s="215">
        <v>1</v>
      </c>
      <c r="N10" s="215">
        <v>1.5</v>
      </c>
      <c r="O10" s="215">
        <v>2.5</v>
      </c>
      <c r="P10" s="215">
        <v>3.7</v>
      </c>
      <c r="Q10" s="215">
        <v>12.5</v>
      </c>
      <c r="R10" s="23" t="s">
        <v>144</v>
      </c>
      <c r="S10" s="23" t="s">
        <v>802</v>
      </c>
    </row>
    <row r="11" spans="2:19" x14ac:dyDescent="0.35">
      <c r="C11" s="10" t="s">
        <v>630</v>
      </c>
      <c r="D11" s="54">
        <v>111105.32990700001</v>
      </c>
      <c r="E11" s="54">
        <v>0</v>
      </c>
      <c r="F11" s="54">
        <v>0</v>
      </c>
      <c r="G11" s="54">
        <v>0</v>
      </c>
      <c r="H11" s="54">
        <v>0</v>
      </c>
      <c r="I11" s="54">
        <v>0</v>
      </c>
      <c r="J11" s="54">
        <v>0</v>
      </c>
      <c r="K11" s="54">
        <v>0</v>
      </c>
      <c r="L11" s="54">
        <v>0</v>
      </c>
      <c r="M11" s="54">
        <v>0</v>
      </c>
      <c r="N11" s="54">
        <v>0</v>
      </c>
      <c r="O11" s="54">
        <v>0</v>
      </c>
      <c r="P11" s="54">
        <v>0</v>
      </c>
      <c r="Q11" s="54">
        <v>0</v>
      </c>
      <c r="R11" s="61">
        <v>111105.32990700001</v>
      </c>
      <c r="S11" s="54"/>
    </row>
    <row r="12" spans="2:19" x14ac:dyDescent="0.35">
      <c r="C12" s="10" t="s">
        <v>631</v>
      </c>
      <c r="D12" s="54">
        <v>0</v>
      </c>
      <c r="E12" s="54">
        <v>0</v>
      </c>
      <c r="F12" s="54">
        <v>0</v>
      </c>
      <c r="G12" s="54">
        <v>0</v>
      </c>
      <c r="H12" s="54">
        <v>35.704514000000003</v>
      </c>
      <c r="I12" s="54">
        <v>0</v>
      </c>
      <c r="J12" s="54">
        <v>0</v>
      </c>
      <c r="K12" s="54">
        <v>0</v>
      </c>
      <c r="L12" s="54">
        <v>0</v>
      </c>
      <c r="M12" s="54">
        <v>0</v>
      </c>
      <c r="N12" s="54">
        <v>0</v>
      </c>
      <c r="O12" s="54">
        <v>0</v>
      </c>
      <c r="P12" s="54">
        <v>0</v>
      </c>
      <c r="Q12" s="54">
        <v>0</v>
      </c>
      <c r="R12" s="61">
        <v>35.704514000000003</v>
      </c>
      <c r="S12" s="54"/>
    </row>
    <row r="13" spans="2:19" x14ac:dyDescent="0.35">
      <c r="C13" s="10" t="s">
        <v>632</v>
      </c>
      <c r="D13" s="54">
        <v>0</v>
      </c>
      <c r="E13" s="54">
        <v>0</v>
      </c>
      <c r="F13" s="54">
        <v>0</v>
      </c>
      <c r="G13" s="54">
        <v>0</v>
      </c>
      <c r="H13" s="54">
        <v>0</v>
      </c>
      <c r="I13" s="54">
        <v>0</v>
      </c>
      <c r="J13" s="54">
        <v>0</v>
      </c>
      <c r="K13" s="54">
        <v>0</v>
      </c>
      <c r="L13" s="54">
        <v>0</v>
      </c>
      <c r="M13" s="54">
        <v>42.598699000000003</v>
      </c>
      <c r="N13" s="54">
        <v>0</v>
      </c>
      <c r="O13" s="54">
        <v>0</v>
      </c>
      <c r="P13" s="54">
        <v>0</v>
      </c>
      <c r="Q13" s="54">
        <v>0</v>
      </c>
      <c r="R13" s="61">
        <v>42.598699000000003</v>
      </c>
      <c r="S13" s="54"/>
    </row>
    <row r="14" spans="2:19" x14ac:dyDescent="0.35">
      <c r="C14" s="10" t="s">
        <v>633</v>
      </c>
      <c r="D14" s="54">
        <v>0</v>
      </c>
      <c r="E14" s="54">
        <v>0</v>
      </c>
      <c r="F14" s="54">
        <v>0</v>
      </c>
      <c r="G14" s="54">
        <v>0</v>
      </c>
      <c r="H14" s="54">
        <v>0</v>
      </c>
      <c r="I14" s="54">
        <v>0</v>
      </c>
      <c r="J14" s="54">
        <v>0</v>
      </c>
      <c r="K14" s="54">
        <v>0</v>
      </c>
      <c r="L14" s="54">
        <v>0</v>
      </c>
      <c r="M14" s="54">
        <v>0</v>
      </c>
      <c r="N14" s="54">
        <v>0</v>
      </c>
      <c r="O14" s="54">
        <v>0</v>
      </c>
      <c r="P14" s="54">
        <v>0</v>
      </c>
      <c r="Q14" s="54">
        <v>0</v>
      </c>
      <c r="R14" s="61">
        <v>0</v>
      </c>
      <c r="S14" s="54"/>
    </row>
    <row r="15" spans="2:19" x14ac:dyDescent="0.35">
      <c r="C15" s="10" t="s">
        <v>634</v>
      </c>
      <c r="D15" s="54">
        <v>0</v>
      </c>
      <c r="E15" s="54">
        <v>0</v>
      </c>
      <c r="F15" s="54">
        <v>0</v>
      </c>
      <c r="G15" s="54">
        <v>0</v>
      </c>
      <c r="H15" s="54">
        <v>0</v>
      </c>
      <c r="I15" s="54">
        <v>0</v>
      </c>
      <c r="J15" s="54">
        <v>0</v>
      </c>
      <c r="K15" s="54">
        <v>0</v>
      </c>
      <c r="L15" s="54">
        <v>0</v>
      </c>
      <c r="M15" s="54">
        <v>0</v>
      </c>
      <c r="N15" s="54">
        <v>0</v>
      </c>
      <c r="O15" s="54">
        <v>0</v>
      </c>
      <c r="P15" s="54">
        <v>0</v>
      </c>
      <c r="Q15" s="54">
        <v>0</v>
      </c>
      <c r="R15" s="61">
        <v>0</v>
      </c>
      <c r="S15" s="54"/>
    </row>
    <row r="16" spans="2:19" x14ac:dyDescent="0.35">
      <c r="C16" s="10" t="s">
        <v>635</v>
      </c>
      <c r="D16" s="54">
        <v>269092.824158</v>
      </c>
      <c r="E16" s="54">
        <v>0</v>
      </c>
      <c r="F16" s="54">
        <v>0</v>
      </c>
      <c r="G16" s="54">
        <v>0</v>
      </c>
      <c r="H16" s="54">
        <v>0</v>
      </c>
      <c r="I16" s="54">
        <v>0</v>
      </c>
      <c r="J16" s="54">
        <v>0</v>
      </c>
      <c r="K16" s="54">
        <v>0</v>
      </c>
      <c r="L16" s="54">
        <v>0</v>
      </c>
      <c r="M16" s="54">
        <v>43.539704</v>
      </c>
      <c r="N16" s="54">
        <v>0</v>
      </c>
      <c r="O16" s="54">
        <v>0</v>
      </c>
      <c r="P16" s="54">
        <v>0</v>
      </c>
      <c r="Q16" s="54">
        <v>0</v>
      </c>
      <c r="R16" s="61">
        <v>269136.363862</v>
      </c>
      <c r="S16" s="54"/>
    </row>
    <row r="17" spans="3:19" x14ac:dyDescent="0.35">
      <c r="C17" s="10" t="s">
        <v>636</v>
      </c>
      <c r="D17" s="54">
        <v>25315.277159000001</v>
      </c>
      <c r="E17" s="54">
        <v>0</v>
      </c>
      <c r="F17" s="54">
        <v>0</v>
      </c>
      <c r="G17" s="54">
        <v>0</v>
      </c>
      <c r="H17" s="54">
        <v>0</v>
      </c>
      <c r="I17" s="54">
        <v>0</v>
      </c>
      <c r="J17" s="54">
        <v>0</v>
      </c>
      <c r="K17" s="54">
        <v>0</v>
      </c>
      <c r="L17" s="54">
        <v>0</v>
      </c>
      <c r="M17" s="54">
        <v>253218.27804400001</v>
      </c>
      <c r="N17" s="54">
        <v>0</v>
      </c>
      <c r="O17" s="54">
        <v>0</v>
      </c>
      <c r="P17" s="54">
        <v>0</v>
      </c>
      <c r="Q17" s="54">
        <v>0</v>
      </c>
      <c r="R17" s="61">
        <v>278533.55520300003</v>
      </c>
      <c r="S17" s="54"/>
    </row>
    <row r="18" spans="3:19" x14ac:dyDescent="0.35">
      <c r="C18" s="10" t="s">
        <v>465</v>
      </c>
      <c r="D18" s="54">
        <v>0</v>
      </c>
      <c r="E18" s="54">
        <v>0</v>
      </c>
      <c r="F18" s="54">
        <v>0</v>
      </c>
      <c r="G18" s="54">
        <v>0</v>
      </c>
      <c r="H18" s="54">
        <v>0</v>
      </c>
      <c r="I18" s="54">
        <v>0</v>
      </c>
      <c r="J18" s="54">
        <v>0</v>
      </c>
      <c r="K18" s="54">
        <v>0</v>
      </c>
      <c r="L18" s="54">
        <v>186225.123746</v>
      </c>
      <c r="M18" s="54">
        <v>0</v>
      </c>
      <c r="N18" s="54">
        <v>0</v>
      </c>
      <c r="O18" s="54">
        <v>0</v>
      </c>
      <c r="P18" s="54">
        <v>0</v>
      </c>
      <c r="Q18" s="54">
        <v>0</v>
      </c>
      <c r="R18" s="61">
        <v>186225.123746</v>
      </c>
      <c r="S18" s="54"/>
    </row>
    <row r="19" spans="3:19" x14ac:dyDescent="0.35">
      <c r="C19" s="10" t="s">
        <v>637</v>
      </c>
      <c r="D19" s="54">
        <v>0</v>
      </c>
      <c r="E19" s="54">
        <v>0</v>
      </c>
      <c r="F19" s="54">
        <v>0</v>
      </c>
      <c r="G19" s="54">
        <v>0</v>
      </c>
      <c r="H19" s="54">
        <v>0</v>
      </c>
      <c r="I19" s="54">
        <v>0</v>
      </c>
      <c r="J19" s="54">
        <v>0</v>
      </c>
      <c r="K19" s="54">
        <v>0</v>
      </c>
      <c r="L19" s="54">
        <v>0</v>
      </c>
      <c r="M19" s="54">
        <v>0</v>
      </c>
      <c r="N19" s="54">
        <v>0</v>
      </c>
      <c r="O19" s="54">
        <v>0</v>
      </c>
      <c r="P19" s="54">
        <v>0</v>
      </c>
      <c r="Q19" s="54">
        <v>0</v>
      </c>
      <c r="R19" s="61">
        <v>0</v>
      </c>
      <c r="S19" s="54"/>
    </row>
    <row r="20" spans="3:19" x14ac:dyDescent="0.35">
      <c r="C20" s="10" t="s">
        <v>467</v>
      </c>
      <c r="D20" s="54">
        <v>0</v>
      </c>
      <c r="E20" s="54">
        <v>0</v>
      </c>
      <c r="F20" s="54">
        <v>0</v>
      </c>
      <c r="G20" s="54">
        <v>0</v>
      </c>
      <c r="H20" s="54">
        <v>0</v>
      </c>
      <c r="I20" s="54">
        <v>0</v>
      </c>
      <c r="J20" s="54">
        <v>0</v>
      </c>
      <c r="K20" s="54">
        <v>0</v>
      </c>
      <c r="L20" s="54">
        <v>0</v>
      </c>
      <c r="M20" s="54">
        <v>3962.8081149999998</v>
      </c>
      <c r="N20" s="54">
        <v>1571.4534200000001</v>
      </c>
      <c r="O20" s="54">
        <v>0</v>
      </c>
      <c r="P20" s="54">
        <v>0</v>
      </c>
      <c r="Q20" s="54">
        <v>0</v>
      </c>
      <c r="R20" s="61">
        <v>5534.2615349999996</v>
      </c>
      <c r="S20" s="54"/>
    </row>
    <row r="21" spans="3:19" x14ac:dyDescent="0.35">
      <c r="C21" s="10" t="s">
        <v>638</v>
      </c>
      <c r="D21" s="54">
        <v>0</v>
      </c>
      <c r="E21" s="54">
        <v>0</v>
      </c>
      <c r="F21" s="54">
        <v>0</v>
      </c>
      <c r="G21" s="54">
        <v>0</v>
      </c>
      <c r="H21" s="54">
        <v>0</v>
      </c>
      <c r="I21" s="54">
        <v>0</v>
      </c>
      <c r="J21" s="54">
        <v>0</v>
      </c>
      <c r="K21" s="54">
        <v>0</v>
      </c>
      <c r="L21" s="54">
        <v>0</v>
      </c>
      <c r="M21" s="54">
        <v>0</v>
      </c>
      <c r="N21" s="54">
        <v>0</v>
      </c>
      <c r="O21" s="54">
        <v>0</v>
      </c>
      <c r="P21" s="54">
        <v>0</v>
      </c>
      <c r="Q21" s="54">
        <v>0</v>
      </c>
      <c r="R21" s="61">
        <v>0</v>
      </c>
      <c r="S21" s="54"/>
    </row>
    <row r="22" spans="3:19" x14ac:dyDescent="0.35">
      <c r="C22" s="10" t="s">
        <v>639</v>
      </c>
      <c r="D22" s="54">
        <v>0</v>
      </c>
      <c r="E22" s="54">
        <v>0</v>
      </c>
      <c r="F22" s="54">
        <v>0</v>
      </c>
      <c r="G22" s="54">
        <v>0</v>
      </c>
      <c r="H22" s="54">
        <v>0</v>
      </c>
      <c r="I22" s="54">
        <v>0</v>
      </c>
      <c r="J22" s="54">
        <v>0</v>
      </c>
      <c r="K22" s="54">
        <v>0</v>
      </c>
      <c r="L22" s="54">
        <v>0</v>
      </c>
      <c r="M22" s="54">
        <v>0</v>
      </c>
      <c r="N22" s="54">
        <v>0</v>
      </c>
      <c r="O22" s="54">
        <v>0</v>
      </c>
      <c r="P22" s="54">
        <v>0</v>
      </c>
      <c r="Q22" s="54">
        <v>0</v>
      </c>
      <c r="R22" s="61">
        <v>0</v>
      </c>
      <c r="S22" s="54"/>
    </row>
    <row r="23" spans="3:19" ht="20" x14ac:dyDescent="0.35">
      <c r="C23" s="10" t="s">
        <v>640</v>
      </c>
      <c r="D23" s="54">
        <v>0</v>
      </c>
      <c r="E23" s="54">
        <v>0</v>
      </c>
      <c r="F23" s="54">
        <v>0</v>
      </c>
      <c r="G23" s="54">
        <v>0</v>
      </c>
      <c r="H23" s="54">
        <v>0</v>
      </c>
      <c r="I23" s="54">
        <v>0</v>
      </c>
      <c r="J23" s="54">
        <v>0</v>
      </c>
      <c r="K23" s="54">
        <v>0</v>
      </c>
      <c r="L23" s="54">
        <v>0</v>
      </c>
      <c r="M23" s="54">
        <v>0</v>
      </c>
      <c r="N23" s="54">
        <v>0</v>
      </c>
      <c r="O23" s="54">
        <v>0</v>
      </c>
      <c r="P23" s="54">
        <v>0</v>
      </c>
      <c r="Q23" s="54">
        <v>0</v>
      </c>
      <c r="R23" s="61">
        <v>0</v>
      </c>
      <c r="S23" s="54"/>
    </row>
    <row r="24" spans="3:19" ht="20" x14ac:dyDescent="0.35">
      <c r="C24" s="10" t="s">
        <v>641</v>
      </c>
      <c r="D24" s="54">
        <v>0</v>
      </c>
      <c r="E24" s="54">
        <v>0</v>
      </c>
      <c r="F24" s="54">
        <v>0</v>
      </c>
      <c r="G24" s="54">
        <v>0</v>
      </c>
      <c r="H24" s="54">
        <v>0</v>
      </c>
      <c r="I24" s="54">
        <v>0</v>
      </c>
      <c r="J24" s="54">
        <v>0</v>
      </c>
      <c r="K24" s="54">
        <v>0</v>
      </c>
      <c r="L24" s="54">
        <v>0</v>
      </c>
      <c r="M24" s="54">
        <v>0</v>
      </c>
      <c r="N24" s="54">
        <v>0</v>
      </c>
      <c r="O24" s="54">
        <v>0</v>
      </c>
      <c r="P24" s="54">
        <v>0</v>
      </c>
      <c r="Q24" s="54">
        <v>0</v>
      </c>
      <c r="R24" s="61">
        <v>0</v>
      </c>
      <c r="S24" s="54"/>
    </row>
    <row r="25" spans="3:19" x14ac:dyDescent="0.35">
      <c r="C25" s="10" t="s">
        <v>642</v>
      </c>
      <c r="D25" s="54">
        <v>0</v>
      </c>
      <c r="E25" s="54">
        <v>0</v>
      </c>
      <c r="F25" s="54">
        <v>0</v>
      </c>
      <c r="G25" s="54">
        <v>0</v>
      </c>
      <c r="H25" s="54">
        <v>0</v>
      </c>
      <c r="I25" s="54">
        <v>0</v>
      </c>
      <c r="J25" s="54">
        <v>0</v>
      </c>
      <c r="K25" s="54">
        <v>0</v>
      </c>
      <c r="L25" s="54">
        <v>0</v>
      </c>
      <c r="M25" s="54">
        <v>5159.595969</v>
      </c>
      <c r="N25" s="54">
        <v>0</v>
      </c>
      <c r="O25" s="54">
        <v>1646.4412299999999</v>
      </c>
      <c r="P25" s="54">
        <v>0</v>
      </c>
      <c r="Q25" s="54">
        <v>0</v>
      </c>
      <c r="R25" s="61">
        <v>6806.0371990000003</v>
      </c>
      <c r="S25" s="54"/>
    </row>
    <row r="26" spans="3:19" x14ac:dyDescent="0.35">
      <c r="C26" s="10" t="s">
        <v>651</v>
      </c>
      <c r="D26" s="54">
        <v>21.259388999999999</v>
      </c>
      <c r="E26" s="54">
        <v>0</v>
      </c>
      <c r="F26" s="54">
        <v>0</v>
      </c>
      <c r="G26" s="54">
        <v>0</v>
      </c>
      <c r="H26" s="54">
        <v>0</v>
      </c>
      <c r="I26" s="54">
        <v>0</v>
      </c>
      <c r="J26" s="54">
        <v>0</v>
      </c>
      <c r="K26" s="54">
        <v>0</v>
      </c>
      <c r="L26" s="54">
        <v>0</v>
      </c>
      <c r="M26" s="54">
        <v>1300.7125020000001</v>
      </c>
      <c r="N26" s="54">
        <v>0</v>
      </c>
      <c r="O26" s="54">
        <v>0</v>
      </c>
      <c r="P26" s="54">
        <v>0</v>
      </c>
      <c r="Q26" s="54">
        <v>0</v>
      </c>
      <c r="R26" s="61">
        <v>1321.9718910000001</v>
      </c>
      <c r="S26" s="54"/>
    </row>
    <row r="27" spans="3:19" ht="15" thickBot="1" x14ac:dyDescent="0.4">
      <c r="C27" s="212" t="s">
        <v>144</v>
      </c>
      <c r="D27" s="223">
        <v>405534.69061300001</v>
      </c>
      <c r="E27" s="223">
        <v>0</v>
      </c>
      <c r="F27" s="223">
        <v>0</v>
      </c>
      <c r="G27" s="223">
        <v>0</v>
      </c>
      <c r="H27" s="223">
        <v>35.704514000000003</v>
      </c>
      <c r="I27" s="223">
        <v>0</v>
      </c>
      <c r="J27" s="223">
        <v>0</v>
      </c>
      <c r="K27" s="223">
        <v>0</v>
      </c>
      <c r="L27" s="223">
        <v>186225.123746</v>
      </c>
      <c r="M27" s="223">
        <v>263727.53303299996</v>
      </c>
      <c r="N27" s="223">
        <v>1571.4534200000001</v>
      </c>
      <c r="O27" s="223">
        <v>1646.4412299999999</v>
      </c>
      <c r="P27" s="223">
        <v>0</v>
      </c>
      <c r="Q27" s="223">
        <v>0</v>
      </c>
      <c r="R27" s="223">
        <v>858740.94655600016</v>
      </c>
      <c r="S27" s="223"/>
    </row>
    <row r="28" spans="3:19" x14ac:dyDescent="0.35">
      <c r="C28" s="443"/>
      <c r="D28" s="443"/>
      <c r="E28" s="443"/>
      <c r="F28" s="443"/>
      <c r="G28" s="443"/>
      <c r="H28" s="443"/>
      <c r="I28" s="443"/>
      <c r="J28" s="443"/>
      <c r="K28" s="443"/>
      <c r="L28" s="443"/>
      <c r="M28" s="443"/>
      <c r="N28" s="443"/>
      <c r="O28" s="443"/>
      <c r="P28" s="443"/>
      <c r="Q28" s="443"/>
      <c r="R28" s="443"/>
      <c r="S28" s="443"/>
    </row>
    <row r="29" spans="3:19" x14ac:dyDescent="0.35">
      <c r="C29" s="325"/>
    </row>
  </sheetData>
  <sheetProtection algorithmName="SHA-512" hashValue="UsgiP+qdRA/mkptGKyGoXJUEpRedOj73uCN6epC9FvWfJip1mSr+jWG+AAzO+ZG9IHotusm5kXRwtL3SASJ1Hg==" saltValue="InjqLw/jt7u5fTmEJYZn2g==" spinCount="100000" sheet="1" objects="1" scenarios="1"/>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B1:J21"/>
  <sheetViews>
    <sheetView showGridLines="0" zoomScale="70" zoomScaleNormal="70" workbookViewId="0">
      <selection activeCell="B4" sqref="B4"/>
    </sheetView>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70" t="s">
        <v>0</v>
      </c>
      <c r="C2" s="101"/>
    </row>
    <row r="3" spans="2:10" x14ac:dyDescent="0.35">
      <c r="B3" s="1"/>
      <c r="C3" s="1"/>
    </row>
    <row r="4" spans="2:10" ht="15.5" x14ac:dyDescent="0.35">
      <c r="B4" s="19" t="s">
        <v>655</v>
      </c>
      <c r="C4" s="2"/>
    </row>
    <row r="5" spans="2:10" ht="2.15" customHeight="1" x14ac:dyDescent="0.35">
      <c r="B5" s="1"/>
      <c r="C5" s="1"/>
    </row>
    <row r="6" spans="2:10" ht="2.15" customHeight="1" x14ac:dyDescent="0.35">
      <c r="B6" s="432"/>
      <c r="C6" s="432"/>
      <c r="D6" s="432"/>
      <c r="E6" s="432"/>
      <c r="F6" s="432"/>
      <c r="G6" s="432"/>
      <c r="H6" s="432"/>
      <c r="I6" s="432"/>
    </row>
    <row r="7" spans="2:10" ht="2.15" customHeight="1" x14ac:dyDescent="0.35">
      <c r="B7" s="3"/>
      <c r="C7" s="4"/>
    </row>
    <row r="8" spans="2:10" ht="15" thickBot="1" x14ac:dyDescent="0.4">
      <c r="B8" s="32"/>
      <c r="C8" s="441" t="str">
        <f>+Contents!B3</f>
        <v>31.12.2022</v>
      </c>
      <c r="D8" s="441"/>
      <c r="E8" s="441"/>
      <c r="F8" s="441"/>
      <c r="G8" s="441"/>
      <c r="H8" s="441"/>
      <c r="I8" s="441"/>
      <c r="J8" s="441"/>
    </row>
    <row r="9" spans="2:10" ht="49.5" customHeight="1" x14ac:dyDescent="0.35">
      <c r="B9" s="224"/>
      <c r="C9" s="496" t="s">
        <v>150</v>
      </c>
      <c r="D9" s="507" t="s">
        <v>667</v>
      </c>
      <c r="E9" s="507" t="s">
        <v>668</v>
      </c>
      <c r="F9" s="509" t="s">
        <v>89</v>
      </c>
      <c r="G9" s="509" t="s">
        <v>669</v>
      </c>
      <c r="H9" s="507" t="s">
        <v>670</v>
      </c>
      <c r="I9" s="496" t="s">
        <v>197</v>
      </c>
      <c r="J9" s="507" t="s">
        <v>671</v>
      </c>
    </row>
    <row r="10" spans="2:10" ht="45" customHeight="1" thickBot="1" x14ac:dyDescent="0.4">
      <c r="B10" s="50"/>
      <c r="C10" s="497"/>
      <c r="D10" s="508"/>
      <c r="E10" s="508"/>
      <c r="F10" s="510"/>
      <c r="G10" s="510"/>
      <c r="H10" s="508"/>
      <c r="I10" s="497"/>
      <c r="J10" s="508"/>
    </row>
    <row r="11" spans="2:10" x14ac:dyDescent="0.35">
      <c r="B11" s="120" t="s">
        <v>9</v>
      </c>
      <c r="C11" s="44" t="s">
        <v>656</v>
      </c>
      <c r="D11" s="225">
        <v>0</v>
      </c>
      <c r="E11" s="225">
        <v>0</v>
      </c>
      <c r="F11" s="226"/>
      <c r="G11" s="228">
        <v>0</v>
      </c>
      <c r="H11" s="219">
        <v>0</v>
      </c>
      <c r="I11" s="219">
        <v>0</v>
      </c>
      <c r="J11" s="219">
        <v>0</v>
      </c>
    </row>
    <row r="12" spans="2:10" x14ac:dyDescent="0.35">
      <c r="B12" s="64" t="s">
        <v>10</v>
      </c>
      <c r="C12" s="44" t="s">
        <v>657</v>
      </c>
      <c r="D12" s="225">
        <v>0</v>
      </c>
      <c r="E12" s="225">
        <v>0</v>
      </c>
      <c r="F12" s="226"/>
      <c r="G12" s="228">
        <v>0</v>
      </c>
      <c r="H12" s="219">
        <v>0</v>
      </c>
      <c r="I12" s="219">
        <v>0</v>
      </c>
      <c r="J12" s="219">
        <v>0</v>
      </c>
    </row>
    <row r="13" spans="2:10" x14ac:dyDescent="0.35">
      <c r="B13" s="99">
        <v>1</v>
      </c>
      <c r="C13" s="44" t="s">
        <v>658</v>
      </c>
      <c r="D13" s="225">
        <v>5664.7924670000002</v>
      </c>
      <c r="E13" s="225">
        <v>359.86015300000003</v>
      </c>
      <c r="F13" s="226"/>
      <c r="G13" s="228">
        <v>1.4</v>
      </c>
      <c r="H13" s="219">
        <v>0</v>
      </c>
      <c r="I13" s="219">
        <v>8434.5136739999998</v>
      </c>
      <c r="J13" s="219">
        <v>0</v>
      </c>
    </row>
    <row r="14" spans="2:10" x14ac:dyDescent="0.35">
      <c r="B14" s="99">
        <v>2</v>
      </c>
      <c r="C14" s="208" t="s">
        <v>659</v>
      </c>
      <c r="D14" s="229"/>
      <c r="E14" s="226"/>
      <c r="F14" s="219">
        <v>0</v>
      </c>
      <c r="G14" s="219">
        <v>0</v>
      </c>
      <c r="H14" s="219">
        <v>0</v>
      </c>
      <c r="I14" s="219">
        <v>0</v>
      </c>
      <c r="J14" s="219">
        <v>0</v>
      </c>
    </row>
    <row r="15" spans="2:10" x14ac:dyDescent="0.35">
      <c r="B15" s="99" t="s">
        <v>90</v>
      </c>
      <c r="C15" s="209" t="s">
        <v>660</v>
      </c>
      <c r="D15" s="229"/>
      <c r="E15" s="226"/>
      <c r="F15" s="219">
        <v>0</v>
      </c>
      <c r="G15" s="226"/>
      <c r="H15" s="219">
        <v>0</v>
      </c>
      <c r="I15" s="219">
        <v>0</v>
      </c>
      <c r="J15" s="219">
        <v>0</v>
      </c>
    </row>
    <row r="16" spans="2:10" x14ac:dyDescent="0.35">
      <c r="B16" s="99" t="s">
        <v>91</v>
      </c>
      <c r="C16" s="209" t="s">
        <v>661</v>
      </c>
      <c r="D16" s="226"/>
      <c r="E16" s="226"/>
      <c r="F16" s="219">
        <v>0</v>
      </c>
      <c r="G16" s="226"/>
      <c r="H16" s="219">
        <v>0</v>
      </c>
      <c r="I16" s="219">
        <v>0</v>
      </c>
      <c r="J16" s="219">
        <v>0</v>
      </c>
    </row>
    <row r="17" spans="2:10" x14ac:dyDescent="0.35">
      <c r="B17" s="99" t="s">
        <v>92</v>
      </c>
      <c r="C17" s="209" t="s">
        <v>662</v>
      </c>
      <c r="D17" s="226"/>
      <c r="E17" s="226"/>
      <c r="F17" s="219">
        <v>0</v>
      </c>
      <c r="G17" s="226"/>
      <c r="H17" s="219">
        <v>0</v>
      </c>
      <c r="I17" s="219">
        <v>0</v>
      </c>
      <c r="J17" s="219">
        <v>0</v>
      </c>
    </row>
    <row r="18" spans="2:10" x14ac:dyDescent="0.35">
      <c r="B18" s="99">
        <v>3</v>
      </c>
      <c r="C18" s="208" t="s">
        <v>663</v>
      </c>
      <c r="D18" s="226"/>
      <c r="E18" s="226"/>
      <c r="F18" s="226"/>
      <c r="G18" s="226"/>
      <c r="H18" s="219">
        <v>0</v>
      </c>
      <c r="I18" s="219">
        <v>0</v>
      </c>
      <c r="J18" s="219">
        <v>0</v>
      </c>
    </row>
    <row r="19" spans="2:10" x14ac:dyDescent="0.35">
      <c r="B19" s="99">
        <v>4</v>
      </c>
      <c r="C19" s="208" t="s">
        <v>664</v>
      </c>
      <c r="D19" s="226"/>
      <c r="E19" s="226"/>
      <c r="F19" s="226"/>
      <c r="G19" s="226"/>
      <c r="H19" s="219">
        <v>181529.05581399999</v>
      </c>
      <c r="I19" s="219">
        <v>13107.520967833299</v>
      </c>
      <c r="J19" s="219">
        <v>0</v>
      </c>
    </row>
    <row r="20" spans="2:10" x14ac:dyDescent="0.35">
      <c r="B20" s="99">
        <v>5</v>
      </c>
      <c r="C20" s="208" t="s">
        <v>665</v>
      </c>
      <c r="D20" s="226"/>
      <c r="E20" s="226"/>
      <c r="F20" s="226"/>
      <c r="G20" s="226"/>
      <c r="H20" s="219">
        <v>0</v>
      </c>
      <c r="I20" s="219">
        <v>0</v>
      </c>
      <c r="J20" s="219">
        <v>0</v>
      </c>
    </row>
    <row r="21" spans="2:10" ht="15" thickBot="1" x14ac:dyDescent="0.4">
      <c r="B21" s="114">
        <v>6</v>
      </c>
      <c r="C21" s="206" t="s">
        <v>144</v>
      </c>
      <c r="D21" s="230"/>
      <c r="E21" s="230"/>
      <c r="F21" s="230"/>
      <c r="G21" s="230"/>
      <c r="H21" s="227">
        <v>181529.05581399999</v>
      </c>
      <c r="I21" s="227">
        <v>21542.034641833299</v>
      </c>
      <c r="J21" s="227">
        <v>0</v>
      </c>
    </row>
  </sheetData>
  <sheetProtection algorithmName="SHA-512" hashValue="JUXoP54o814FhsJ0uKZm1vGd1hdRyzsfaMiaNDcksA227F5PxzdPYBk4urSH/5fKJHytozCpQRk5JWRXj+eEUQ==" saltValue="ZUlrmaCN4P8V70wFN9EhCQ=="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sheetPr>
  <dimension ref="B1:E16"/>
  <sheetViews>
    <sheetView showGridLines="0" zoomScale="80" zoomScaleNormal="80" workbookViewId="0">
      <selection activeCell="B4" sqref="B4"/>
    </sheetView>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70" t="s">
        <v>0</v>
      </c>
      <c r="C2" s="101"/>
    </row>
    <row r="3" spans="2:5" x14ac:dyDescent="0.35">
      <c r="B3" s="1"/>
      <c r="C3" s="1"/>
    </row>
    <row r="4" spans="2:5" ht="15.5" x14ac:dyDescent="0.35">
      <c r="B4" s="19" t="s">
        <v>678</v>
      </c>
      <c r="C4" s="2"/>
    </row>
    <row r="5" spans="2:5" ht="2.15" customHeight="1" x14ac:dyDescent="0.35">
      <c r="B5" s="1"/>
      <c r="C5" s="1"/>
    </row>
    <row r="6" spans="2:5" ht="2.15" customHeight="1" x14ac:dyDescent="0.35">
      <c r="B6" s="432"/>
      <c r="C6" s="432"/>
      <c r="D6" s="432"/>
      <c r="E6" s="432"/>
    </row>
    <row r="7" spans="2:5" ht="2.15" customHeight="1" x14ac:dyDescent="0.35">
      <c r="B7" s="3"/>
      <c r="C7" s="4"/>
    </row>
    <row r="8" spans="2:5" ht="15" thickBot="1" x14ac:dyDescent="0.4">
      <c r="B8" s="32"/>
      <c r="C8" s="441" t="str">
        <f>+Contents!B3</f>
        <v>31.12.2022</v>
      </c>
      <c r="D8" s="441"/>
      <c r="E8" s="441"/>
    </row>
    <row r="9" spans="2:5" ht="49.5" customHeight="1" x14ac:dyDescent="0.35">
      <c r="B9" s="224"/>
      <c r="C9" s="496" t="s">
        <v>150</v>
      </c>
      <c r="D9" s="507" t="s">
        <v>197</v>
      </c>
      <c r="E9" s="507" t="s">
        <v>671</v>
      </c>
    </row>
    <row r="10" spans="2:5" ht="45" customHeight="1" thickBot="1" x14ac:dyDescent="0.4">
      <c r="B10" s="50"/>
      <c r="C10" s="497"/>
      <c r="D10" s="508"/>
      <c r="E10" s="508"/>
    </row>
    <row r="11" spans="2:5" x14ac:dyDescent="0.35">
      <c r="B11" s="113">
        <v>1</v>
      </c>
      <c r="C11" s="232" t="s">
        <v>672</v>
      </c>
      <c r="D11" s="225">
        <v>0</v>
      </c>
      <c r="E11" s="225">
        <v>0</v>
      </c>
    </row>
    <row r="12" spans="2:5" x14ac:dyDescent="0.35">
      <c r="B12" s="99">
        <v>2</v>
      </c>
      <c r="C12" s="233" t="s">
        <v>673</v>
      </c>
      <c r="D12" s="229"/>
      <c r="E12" s="225">
        <v>0</v>
      </c>
    </row>
    <row r="13" spans="2:5" x14ac:dyDescent="0.35">
      <c r="B13" s="99">
        <v>3</v>
      </c>
      <c r="C13" s="233" t="s">
        <v>674</v>
      </c>
      <c r="D13" s="229"/>
      <c r="E13" s="234">
        <v>0</v>
      </c>
    </row>
    <row r="14" spans="2:5" x14ac:dyDescent="0.35">
      <c r="B14" s="99">
        <v>4</v>
      </c>
      <c r="C14" s="235" t="s">
        <v>675</v>
      </c>
      <c r="D14" s="225">
        <v>0</v>
      </c>
      <c r="E14" s="231">
        <v>0</v>
      </c>
    </row>
    <row r="15" spans="2:5" ht="20.5" customHeight="1" x14ac:dyDescent="0.35">
      <c r="B15" s="99" t="s">
        <v>12</v>
      </c>
      <c r="C15" s="236" t="s">
        <v>676</v>
      </c>
      <c r="D15" s="225">
        <v>0</v>
      </c>
      <c r="E15" s="231">
        <v>0</v>
      </c>
    </row>
    <row r="16" spans="2:5" ht="22.5" customHeight="1" thickBot="1" x14ac:dyDescent="0.4">
      <c r="B16" s="114">
        <v>5</v>
      </c>
      <c r="C16" s="237" t="s">
        <v>677</v>
      </c>
      <c r="D16" s="227">
        <v>0</v>
      </c>
      <c r="E16" s="227">
        <v>0</v>
      </c>
    </row>
  </sheetData>
  <sheetProtection algorithmName="SHA-512" hashValue="p/6DCV32BDnQ0gdzITj+10H7l/2yRUyIiDIBraV19cEIp+od2LeK/tFVGkttEg9I08X+XgvAg6Y7BbCZOwEHYA==" saltValue="myC8+BPli0aMLJkvRBI89Q=="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B1:O21"/>
  <sheetViews>
    <sheetView showGridLines="0" zoomScale="90" zoomScaleNormal="90" workbookViewId="0">
      <selection activeCell="B4" sqref="B4"/>
    </sheetView>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70" t="s">
        <v>0</v>
      </c>
      <c r="C2" s="101"/>
    </row>
    <row r="3" spans="2:15" x14ac:dyDescent="0.35">
      <c r="B3" s="1"/>
      <c r="C3" s="1"/>
    </row>
    <row r="4" spans="2:15" ht="15.5" x14ac:dyDescent="0.35">
      <c r="B4" s="19" t="s">
        <v>689</v>
      </c>
      <c r="C4" s="2"/>
    </row>
    <row r="5" spans="2:15" ht="2.15" customHeight="1" x14ac:dyDescent="0.35">
      <c r="B5" s="1"/>
      <c r="C5" s="1"/>
    </row>
    <row r="6" spans="2:15" ht="2.15" customHeight="1" x14ac:dyDescent="0.35">
      <c r="B6" s="432"/>
      <c r="C6" s="432"/>
      <c r="D6" s="432"/>
      <c r="E6" s="432"/>
      <c r="F6" s="432"/>
      <c r="G6" s="432"/>
      <c r="H6" s="432"/>
      <c r="I6" s="432"/>
      <c r="J6" s="432"/>
      <c r="K6" s="432"/>
      <c r="L6" s="432"/>
      <c r="M6" s="432"/>
      <c r="N6" s="432"/>
      <c r="O6" s="432"/>
    </row>
    <row r="7" spans="2:15" ht="2.15" customHeight="1" x14ac:dyDescent="0.35">
      <c r="B7" s="3"/>
      <c r="C7" s="4"/>
    </row>
    <row r="8" spans="2:15" ht="15" thickBot="1" x14ac:dyDescent="0.4">
      <c r="B8" s="32"/>
      <c r="C8" s="441" t="str">
        <f>+Contents!B3</f>
        <v>31.12.2022</v>
      </c>
      <c r="D8" s="441"/>
      <c r="E8" s="441"/>
      <c r="F8" s="441"/>
      <c r="G8" s="441"/>
      <c r="H8" s="441"/>
      <c r="I8" s="441"/>
      <c r="J8" s="441"/>
      <c r="K8" s="441"/>
      <c r="L8" s="441"/>
      <c r="M8" s="441"/>
      <c r="N8" s="441"/>
      <c r="O8" s="441"/>
    </row>
    <row r="9" spans="2:15" ht="15" thickBot="1" x14ac:dyDescent="0.4">
      <c r="C9" s="240" t="s">
        <v>150</v>
      </c>
      <c r="D9" s="498" t="s">
        <v>652</v>
      </c>
      <c r="E9" s="498"/>
      <c r="F9" s="498"/>
      <c r="G9" s="498"/>
      <c r="H9" s="498"/>
      <c r="I9" s="498"/>
      <c r="J9" s="498"/>
      <c r="K9" s="498"/>
      <c r="L9" s="498"/>
      <c r="M9" s="498"/>
      <c r="N9" s="498"/>
      <c r="O9" s="507" t="s">
        <v>144</v>
      </c>
    </row>
    <row r="10" spans="2:15" ht="15" thickBot="1" x14ac:dyDescent="0.4">
      <c r="C10" s="204" t="s">
        <v>688</v>
      </c>
      <c r="D10" s="238">
        <v>0</v>
      </c>
      <c r="E10" s="238">
        <v>0.02</v>
      </c>
      <c r="F10" s="238">
        <v>0.04</v>
      </c>
      <c r="G10" s="238">
        <v>0.1</v>
      </c>
      <c r="H10" s="238">
        <v>0.2</v>
      </c>
      <c r="I10" s="238">
        <v>0.5</v>
      </c>
      <c r="J10" s="238">
        <v>0.7</v>
      </c>
      <c r="K10" s="238">
        <v>0.75</v>
      </c>
      <c r="L10" s="238">
        <v>1</v>
      </c>
      <c r="M10" s="238">
        <v>1.5</v>
      </c>
      <c r="N10" s="207" t="s">
        <v>616</v>
      </c>
      <c r="O10" s="508"/>
    </row>
    <row r="11" spans="2:15" x14ac:dyDescent="0.35">
      <c r="C11" s="236" t="s">
        <v>680</v>
      </c>
      <c r="D11" s="231">
        <v>8410.2350260000003</v>
      </c>
      <c r="E11" s="231">
        <v>0</v>
      </c>
      <c r="F11" s="231">
        <v>0</v>
      </c>
      <c r="G11" s="231">
        <v>0</v>
      </c>
      <c r="H11" s="231">
        <v>0</v>
      </c>
      <c r="I11" s="231">
        <v>0</v>
      </c>
      <c r="J11" s="231">
        <v>0</v>
      </c>
      <c r="K11" s="231">
        <v>0</v>
      </c>
      <c r="L11" s="231">
        <v>0</v>
      </c>
      <c r="M11" s="231">
        <v>0</v>
      </c>
      <c r="N11" s="231">
        <v>0</v>
      </c>
      <c r="O11" s="219">
        <v>8410.2350260000003</v>
      </c>
    </row>
    <row r="12" spans="2:15" x14ac:dyDescent="0.35">
      <c r="C12" s="236" t="s">
        <v>681</v>
      </c>
      <c r="D12" s="219">
        <v>0</v>
      </c>
      <c r="E12" s="219">
        <v>0</v>
      </c>
      <c r="F12" s="219">
        <v>0</v>
      </c>
      <c r="G12" s="219">
        <v>0</v>
      </c>
      <c r="H12" s="219">
        <v>0</v>
      </c>
      <c r="I12" s="219">
        <v>0</v>
      </c>
      <c r="J12" s="219">
        <v>0</v>
      </c>
      <c r="K12" s="219">
        <v>0</v>
      </c>
      <c r="L12" s="219">
        <v>0</v>
      </c>
      <c r="M12" s="219">
        <v>0</v>
      </c>
      <c r="N12" s="219">
        <v>0</v>
      </c>
      <c r="O12" s="219">
        <v>0</v>
      </c>
    </row>
    <row r="13" spans="2:15" x14ac:dyDescent="0.35">
      <c r="C13" s="235" t="s">
        <v>682</v>
      </c>
      <c r="D13" s="231">
        <v>0</v>
      </c>
      <c r="E13" s="231">
        <v>0</v>
      </c>
      <c r="F13" s="231">
        <v>0</v>
      </c>
      <c r="G13" s="231">
        <v>0</v>
      </c>
      <c r="H13" s="231">
        <v>0</v>
      </c>
      <c r="I13" s="231">
        <v>0</v>
      </c>
      <c r="J13" s="231">
        <v>0</v>
      </c>
      <c r="K13" s="231">
        <v>0</v>
      </c>
      <c r="L13" s="231">
        <v>0</v>
      </c>
      <c r="M13" s="231">
        <v>0</v>
      </c>
      <c r="N13" s="231">
        <v>0</v>
      </c>
      <c r="O13" s="219">
        <v>0</v>
      </c>
    </row>
    <row r="14" spans="2:15" x14ac:dyDescent="0.35">
      <c r="C14" s="232" t="s">
        <v>683</v>
      </c>
      <c r="D14" s="231">
        <v>0</v>
      </c>
      <c r="E14" s="231">
        <v>0</v>
      </c>
      <c r="F14" s="231">
        <v>0</v>
      </c>
      <c r="G14" s="231">
        <v>0</v>
      </c>
      <c r="H14" s="231">
        <v>0</v>
      </c>
      <c r="I14" s="231">
        <v>0</v>
      </c>
      <c r="J14" s="231">
        <v>0</v>
      </c>
      <c r="K14" s="231">
        <v>0</v>
      </c>
      <c r="L14" s="231">
        <v>0</v>
      </c>
      <c r="M14" s="231">
        <v>0</v>
      </c>
      <c r="N14" s="231">
        <v>0</v>
      </c>
      <c r="O14" s="219">
        <v>0</v>
      </c>
    </row>
    <row r="15" spans="2:15" x14ac:dyDescent="0.35">
      <c r="C15" s="232" t="s">
        <v>684</v>
      </c>
      <c r="D15" s="231">
        <v>0</v>
      </c>
      <c r="E15" s="231">
        <v>0</v>
      </c>
      <c r="F15" s="231">
        <v>0</v>
      </c>
      <c r="G15" s="231">
        <v>0</v>
      </c>
      <c r="H15" s="231">
        <v>0</v>
      </c>
      <c r="I15" s="231">
        <v>0</v>
      </c>
      <c r="J15" s="231">
        <v>0</v>
      </c>
      <c r="K15" s="231">
        <v>0</v>
      </c>
      <c r="L15" s="231">
        <v>0</v>
      </c>
      <c r="M15" s="231">
        <v>0</v>
      </c>
      <c r="N15" s="231">
        <v>0</v>
      </c>
      <c r="O15" s="219">
        <v>0</v>
      </c>
    </row>
    <row r="16" spans="2:15" x14ac:dyDescent="0.35">
      <c r="C16" s="232" t="s">
        <v>463</v>
      </c>
      <c r="D16" s="231">
        <v>13131.799615833301</v>
      </c>
      <c r="E16" s="231">
        <v>0</v>
      </c>
      <c r="F16" s="231">
        <v>0</v>
      </c>
      <c r="G16" s="231">
        <v>0</v>
      </c>
      <c r="H16" s="231">
        <v>0</v>
      </c>
      <c r="I16" s="231">
        <v>0</v>
      </c>
      <c r="J16" s="231">
        <v>0</v>
      </c>
      <c r="K16" s="231">
        <v>0</v>
      </c>
      <c r="L16" s="231">
        <v>0</v>
      </c>
      <c r="M16" s="231">
        <v>0</v>
      </c>
      <c r="N16" s="231">
        <v>0</v>
      </c>
      <c r="O16" s="219">
        <v>13131.799615833301</v>
      </c>
    </row>
    <row r="17" spans="3:15" x14ac:dyDescent="0.35">
      <c r="C17" s="232" t="s">
        <v>685</v>
      </c>
      <c r="D17" s="231">
        <v>0</v>
      </c>
      <c r="E17" s="231">
        <v>0</v>
      </c>
      <c r="F17" s="231">
        <v>0</v>
      </c>
      <c r="G17" s="231">
        <v>0</v>
      </c>
      <c r="H17" s="231">
        <v>0</v>
      </c>
      <c r="I17" s="231">
        <v>0</v>
      </c>
      <c r="J17" s="231">
        <v>0</v>
      </c>
      <c r="K17" s="231">
        <v>0</v>
      </c>
      <c r="L17" s="231">
        <v>0</v>
      </c>
      <c r="M17" s="231">
        <v>0</v>
      </c>
      <c r="N17" s="231">
        <v>0</v>
      </c>
      <c r="O17" s="219">
        <v>0</v>
      </c>
    </row>
    <row r="18" spans="3:15" x14ac:dyDescent="0.35">
      <c r="C18" s="232" t="s">
        <v>686</v>
      </c>
      <c r="D18" s="231">
        <v>0</v>
      </c>
      <c r="E18" s="231">
        <v>0</v>
      </c>
      <c r="F18" s="231">
        <v>0</v>
      </c>
      <c r="G18" s="231">
        <v>0</v>
      </c>
      <c r="H18" s="231">
        <v>0</v>
      </c>
      <c r="I18" s="231">
        <v>0</v>
      </c>
      <c r="J18" s="231">
        <v>0</v>
      </c>
      <c r="K18" s="231">
        <v>0</v>
      </c>
      <c r="L18" s="231">
        <v>0</v>
      </c>
      <c r="M18" s="231">
        <v>0</v>
      </c>
      <c r="N18" s="231">
        <v>0</v>
      </c>
      <c r="O18" s="219">
        <v>0</v>
      </c>
    </row>
    <row r="19" spans="3:15" x14ac:dyDescent="0.35">
      <c r="C19" s="235" t="s">
        <v>687</v>
      </c>
      <c r="D19" s="219">
        <v>0</v>
      </c>
      <c r="E19" s="219">
        <v>0</v>
      </c>
      <c r="F19" s="219">
        <v>0</v>
      </c>
      <c r="G19" s="219">
        <v>0</v>
      </c>
      <c r="H19" s="219">
        <v>0</v>
      </c>
      <c r="I19" s="219">
        <v>0</v>
      </c>
      <c r="J19" s="219">
        <v>0</v>
      </c>
      <c r="K19" s="219">
        <v>0</v>
      </c>
      <c r="L19" s="219">
        <v>0</v>
      </c>
      <c r="M19" s="219">
        <v>0</v>
      </c>
      <c r="N19" s="219">
        <v>0</v>
      </c>
      <c r="O19" s="219">
        <v>0</v>
      </c>
    </row>
    <row r="20" spans="3:15" x14ac:dyDescent="0.35">
      <c r="C20" s="232" t="s">
        <v>643</v>
      </c>
      <c r="D20" s="231">
        <v>0</v>
      </c>
      <c r="E20" s="231">
        <v>0</v>
      </c>
      <c r="F20" s="231">
        <v>0</v>
      </c>
      <c r="G20" s="231">
        <v>0</v>
      </c>
      <c r="H20" s="231">
        <v>0</v>
      </c>
      <c r="I20" s="231">
        <v>0</v>
      </c>
      <c r="J20" s="231">
        <v>0</v>
      </c>
      <c r="K20" s="231">
        <v>0</v>
      </c>
      <c r="L20" s="231">
        <v>0</v>
      </c>
      <c r="M20" s="231">
        <v>0</v>
      </c>
      <c r="N20" s="231">
        <v>0</v>
      </c>
      <c r="O20" s="219">
        <v>0</v>
      </c>
    </row>
    <row r="21" spans="3:15" ht="15" thickBot="1" x14ac:dyDescent="0.4">
      <c r="C21" s="239" t="s">
        <v>144</v>
      </c>
      <c r="D21" s="227">
        <v>21542.034641833299</v>
      </c>
      <c r="E21" s="227">
        <v>0</v>
      </c>
      <c r="F21" s="227">
        <v>0</v>
      </c>
      <c r="G21" s="227">
        <v>0</v>
      </c>
      <c r="H21" s="227">
        <v>0</v>
      </c>
      <c r="I21" s="227">
        <v>0</v>
      </c>
      <c r="J21" s="227">
        <v>0</v>
      </c>
      <c r="K21" s="227">
        <v>0</v>
      </c>
      <c r="L21" s="227">
        <v>0</v>
      </c>
      <c r="M21" s="227">
        <v>0</v>
      </c>
      <c r="N21" s="227">
        <v>0</v>
      </c>
      <c r="O21" s="227">
        <v>21542.034641833299</v>
      </c>
    </row>
  </sheetData>
  <sheetProtection algorithmName="SHA-512" hashValue="9bIauQZ1EQt5mV2F0eOh71WuVXRmSlGNG0WC8l11ZCWBRqB5lZVctaBoNpR5jsiARVLrTudBN+wXwFAX47OxxA==" saltValue="CkcJ6IC+Z6WAYLIwSAqftw=="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sheetPr>
  <dimension ref="B1:K20"/>
  <sheetViews>
    <sheetView showGridLines="0" zoomScale="80" zoomScaleNormal="80" workbookViewId="0">
      <selection activeCell="B4" sqref="B4"/>
    </sheetView>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70" t="s">
        <v>0</v>
      </c>
      <c r="C2" s="101"/>
    </row>
    <row r="3" spans="2:11" x14ac:dyDescent="0.35">
      <c r="B3" s="1"/>
      <c r="C3" s="1"/>
    </row>
    <row r="4" spans="2:11" ht="15.5" x14ac:dyDescent="0.35">
      <c r="B4" s="19" t="s">
        <v>705</v>
      </c>
      <c r="C4" s="2"/>
    </row>
    <row r="5" spans="2:11" ht="2.15" customHeight="1" x14ac:dyDescent="0.35">
      <c r="B5" s="1"/>
      <c r="C5" s="1"/>
    </row>
    <row r="6" spans="2:11" ht="2.15" customHeight="1" x14ac:dyDescent="0.35">
      <c r="B6" s="432"/>
      <c r="C6" s="432"/>
      <c r="D6" s="432"/>
      <c r="E6" s="432"/>
    </row>
    <row r="7" spans="2:11" ht="2.15" customHeight="1" x14ac:dyDescent="0.35">
      <c r="B7" s="3"/>
      <c r="C7" s="4"/>
    </row>
    <row r="8" spans="2:11" ht="15" thickBot="1" x14ac:dyDescent="0.4">
      <c r="B8" s="32"/>
      <c r="C8" s="441" t="str">
        <f>+Contents!B3</f>
        <v>31.12.2022</v>
      </c>
      <c r="D8" s="441"/>
      <c r="E8" s="441"/>
      <c r="F8" s="441"/>
      <c r="G8" s="441"/>
      <c r="H8" s="441"/>
      <c r="I8" s="441"/>
      <c r="J8" s="441"/>
      <c r="K8" s="441"/>
    </row>
    <row r="9" spans="2:11" ht="21.75" customHeight="1" thickBot="1" x14ac:dyDescent="0.4">
      <c r="C9" s="511" t="s">
        <v>150</v>
      </c>
      <c r="D9" s="514" t="s">
        <v>695</v>
      </c>
      <c r="E9" s="514"/>
      <c r="F9" s="514"/>
      <c r="G9" s="516"/>
      <c r="H9" s="515" t="s">
        <v>704</v>
      </c>
      <c r="I9" s="515"/>
      <c r="J9" s="515"/>
      <c r="K9" s="515"/>
    </row>
    <row r="10" spans="2:11" ht="27" customHeight="1" thickBot="1" x14ac:dyDescent="0.4">
      <c r="C10" s="512"/>
      <c r="D10" s="514" t="s">
        <v>693</v>
      </c>
      <c r="E10" s="514"/>
      <c r="F10" s="514" t="s">
        <v>694</v>
      </c>
      <c r="G10" s="516"/>
      <c r="H10" s="514" t="s">
        <v>693</v>
      </c>
      <c r="I10" s="514"/>
      <c r="J10" s="514" t="s">
        <v>694</v>
      </c>
      <c r="K10" s="514"/>
    </row>
    <row r="11" spans="2:11" ht="23.25" customHeight="1" thickBot="1" x14ac:dyDescent="0.4">
      <c r="C11" s="513" t="s">
        <v>88</v>
      </c>
      <c r="D11" s="63" t="s">
        <v>691</v>
      </c>
      <c r="E11" s="63" t="s">
        <v>692</v>
      </c>
      <c r="F11" s="63" t="s">
        <v>691</v>
      </c>
      <c r="G11" s="318" t="s">
        <v>692</v>
      </c>
      <c r="H11" s="63" t="s">
        <v>691</v>
      </c>
      <c r="I11" s="63" t="s">
        <v>692</v>
      </c>
      <c r="J11" s="63" t="s">
        <v>691</v>
      </c>
      <c r="K11" s="63" t="s">
        <v>692</v>
      </c>
    </row>
    <row r="12" spans="2:11" x14ac:dyDescent="0.35">
      <c r="C12" s="241" t="s">
        <v>696</v>
      </c>
      <c r="D12" s="181">
        <v>0</v>
      </c>
      <c r="E12" s="181">
        <v>0</v>
      </c>
      <c r="F12" s="181">
        <v>0</v>
      </c>
      <c r="G12" s="186">
        <v>0</v>
      </c>
      <c r="H12" s="181">
        <v>0</v>
      </c>
      <c r="I12" s="181">
        <v>0</v>
      </c>
      <c r="J12" s="105">
        <v>0</v>
      </c>
      <c r="K12" s="105">
        <v>0</v>
      </c>
    </row>
    <row r="13" spans="2:11" x14ac:dyDescent="0.35">
      <c r="C13" s="241" t="s">
        <v>697</v>
      </c>
      <c r="D13" s="181">
        <v>0</v>
      </c>
      <c r="E13" s="181">
        <v>0</v>
      </c>
      <c r="F13" s="181">
        <v>0</v>
      </c>
      <c r="G13" s="186">
        <v>0</v>
      </c>
      <c r="H13" s="181">
        <v>0</v>
      </c>
      <c r="I13" s="181">
        <v>0</v>
      </c>
      <c r="J13" s="105">
        <v>0</v>
      </c>
      <c r="K13" s="105">
        <v>0</v>
      </c>
    </row>
    <row r="14" spans="2:11" x14ac:dyDescent="0.35">
      <c r="C14" s="241" t="s">
        <v>698</v>
      </c>
      <c r="D14" s="181">
        <v>0</v>
      </c>
      <c r="E14" s="181">
        <v>0</v>
      </c>
      <c r="F14" s="181">
        <v>0</v>
      </c>
      <c r="G14" s="186">
        <v>0</v>
      </c>
      <c r="H14" s="181">
        <v>0</v>
      </c>
      <c r="I14" s="181">
        <v>0</v>
      </c>
      <c r="J14" s="105">
        <v>0</v>
      </c>
      <c r="K14" s="105">
        <v>0</v>
      </c>
    </row>
    <row r="15" spans="2:11" x14ac:dyDescent="0.35">
      <c r="C15" s="241" t="s">
        <v>699</v>
      </c>
      <c r="D15" s="181">
        <v>0</v>
      </c>
      <c r="E15" s="181">
        <v>0</v>
      </c>
      <c r="F15" s="181">
        <v>0</v>
      </c>
      <c r="G15" s="186">
        <v>0</v>
      </c>
      <c r="H15" s="181">
        <v>0</v>
      </c>
      <c r="I15" s="181">
        <v>0</v>
      </c>
      <c r="J15" s="105">
        <v>0</v>
      </c>
      <c r="K15" s="105">
        <v>0</v>
      </c>
    </row>
    <row r="16" spans="2:11" x14ac:dyDescent="0.35">
      <c r="C16" s="241" t="s">
        <v>700</v>
      </c>
      <c r="D16" s="181">
        <v>0</v>
      </c>
      <c r="E16" s="181">
        <v>0</v>
      </c>
      <c r="F16" s="181">
        <v>0</v>
      </c>
      <c r="G16" s="186">
        <v>0</v>
      </c>
      <c r="H16" s="181">
        <v>0</v>
      </c>
      <c r="I16" s="181">
        <v>0</v>
      </c>
      <c r="J16" s="105">
        <v>0</v>
      </c>
      <c r="K16" s="105">
        <v>0</v>
      </c>
    </row>
    <row r="17" spans="3:11" x14ac:dyDescent="0.35">
      <c r="C17" s="241" t="s">
        <v>701</v>
      </c>
      <c r="D17" s="181">
        <v>0</v>
      </c>
      <c r="E17" s="181">
        <v>0</v>
      </c>
      <c r="F17" s="181">
        <v>0</v>
      </c>
      <c r="G17" s="186">
        <v>0</v>
      </c>
      <c r="H17" s="181">
        <v>0</v>
      </c>
      <c r="I17" s="181">
        <v>0</v>
      </c>
      <c r="J17" s="105">
        <v>0</v>
      </c>
      <c r="K17" s="105">
        <v>0</v>
      </c>
    </row>
    <row r="18" spans="3:11" x14ac:dyDescent="0.35">
      <c r="C18" s="241" t="s">
        <v>702</v>
      </c>
      <c r="D18" s="181">
        <v>0</v>
      </c>
      <c r="E18" s="181">
        <v>0</v>
      </c>
      <c r="F18" s="181">
        <v>0</v>
      </c>
      <c r="G18" s="186">
        <v>0</v>
      </c>
      <c r="H18" s="181">
        <v>0</v>
      </c>
      <c r="I18" s="181">
        <v>0</v>
      </c>
      <c r="J18" s="105">
        <v>0</v>
      </c>
      <c r="K18" s="105">
        <v>0</v>
      </c>
    </row>
    <row r="19" spans="3:11" x14ac:dyDescent="0.35">
      <c r="C19" s="241" t="s">
        <v>703</v>
      </c>
      <c r="D19" s="181">
        <v>0</v>
      </c>
      <c r="E19" s="181">
        <v>0</v>
      </c>
      <c r="F19" s="181">
        <v>0</v>
      </c>
      <c r="G19" s="186">
        <v>0</v>
      </c>
      <c r="H19" s="181">
        <v>0</v>
      </c>
      <c r="I19" s="181">
        <v>0</v>
      </c>
      <c r="J19" s="105">
        <v>0</v>
      </c>
      <c r="K19" s="105">
        <v>0</v>
      </c>
    </row>
    <row r="20" spans="3:11" ht="15" thickBot="1" x14ac:dyDescent="0.4">
      <c r="C20" s="243" t="s">
        <v>144</v>
      </c>
      <c r="D20" s="244">
        <v>0</v>
      </c>
      <c r="E20" s="244">
        <v>0</v>
      </c>
      <c r="F20" s="244">
        <v>0</v>
      </c>
      <c r="G20" s="319">
        <v>0</v>
      </c>
      <c r="H20" s="244">
        <v>0</v>
      </c>
      <c r="I20" s="244">
        <v>0</v>
      </c>
      <c r="J20" s="245">
        <v>0</v>
      </c>
      <c r="K20" s="245">
        <v>0</v>
      </c>
    </row>
  </sheetData>
  <sheetProtection algorithmName="SHA-512" hashValue="Q/s5gJfW/s75sto19BHYiOEUsWK0w2dUYMtac8pmOZUBLOQfo28SypVJx97XP9YzvTe1wnrX2C/EeNdZwJrxcA==" saltValue="1xUN3uETZXpbiN8Q8Bhzbg=="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B1:E19"/>
  <sheetViews>
    <sheetView showGridLines="0" zoomScale="80" zoomScaleNormal="80" workbookViewId="0">
      <selection activeCell="B4" sqref="B4"/>
    </sheetView>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70" t="s">
        <v>0</v>
      </c>
      <c r="C2" s="101"/>
    </row>
    <row r="3" spans="2:5" x14ac:dyDescent="0.35">
      <c r="B3" s="1"/>
      <c r="C3" s="1"/>
    </row>
    <row r="4" spans="2:5" ht="15.5" x14ac:dyDescent="0.35">
      <c r="B4" s="19" t="s">
        <v>707</v>
      </c>
      <c r="C4" s="2"/>
    </row>
    <row r="5" spans="2:5" ht="2.15" customHeight="1" x14ac:dyDescent="0.35">
      <c r="B5" s="1"/>
      <c r="C5" s="1"/>
    </row>
    <row r="6" spans="2:5" ht="2.15" customHeight="1" x14ac:dyDescent="0.35">
      <c r="B6" s="432"/>
      <c r="C6" s="432"/>
      <c r="D6" s="432"/>
      <c r="E6" s="432"/>
    </row>
    <row r="7" spans="2:5" ht="2.15" customHeight="1" x14ac:dyDescent="0.35">
      <c r="B7" s="3"/>
      <c r="C7" s="4"/>
    </row>
    <row r="8" spans="2:5" ht="15" thickBot="1" x14ac:dyDescent="0.4">
      <c r="B8" s="32"/>
      <c r="C8" s="441" t="str">
        <f>+Contents!B3</f>
        <v>31.12.2022</v>
      </c>
      <c r="D8" s="441"/>
      <c r="E8" s="441"/>
    </row>
    <row r="9" spans="2:5" ht="36" customHeight="1" thickBot="1" x14ac:dyDescent="0.4">
      <c r="C9" s="248" t="s">
        <v>150</v>
      </c>
      <c r="D9" s="248" t="s">
        <v>709</v>
      </c>
      <c r="E9" s="248" t="s">
        <v>710</v>
      </c>
    </row>
    <row r="10" spans="2:5" ht="23.25" customHeight="1" x14ac:dyDescent="0.35">
      <c r="C10" s="252" t="s">
        <v>711</v>
      </c>
      <c r="D10" s="253"/>
      <c r="E10" s="253"/>
    </row>
    <row r="11" spans="2:5" x14ac:dyDescent="0.35">
      <c r="C11" s="251" t="s">
        <v>712</v>
      </c>
      <c r="D11" s="247">
        <v>0</v>
      </c>
      <c r="E11" s="247">
        <v>0</v>
      </c>
    </row>
    <row r="12" spans="2:5" x14ac:dyDescent="0.35">
      <c r="C12" s="251" t="s">
        <v>713</v>
      </c>
      <c r="D12" s="247">
        <v>0</v>
      </c>
      <c r="E12" s="247">
        <v>0</v>
      </c>
    </row>
    <row r="13" spans="2:5" x14ac:dyDescent="0.35">
      <c r="C13" s="251" t="s">
        <v>714</v>
      </c>
      <c r="D13" s="247">
        <v>0</v>
      </c>
      <c r="E13" s="247">
        <v>0</v>
      </c>
    </row>
    <row r="14" spans="2:5" x14ac:dyDescent="0.35">
      <c r="C14" s="251" t="s">
        <v>715</v>
      </c>
      <c r="D14" s="202">
        <v>0</v>
      </c>
      <c r="E14" s="202">
        <v>0</v>
      </c>
    </row>
    <row r="15" spans="2:5" x14ac:dyDescent="0.35">
      <c r="C15" s="251" t="s">
        <v>716</v>
      </c>
      <c r="D15" s="202">
        <v>0</v>
      </c>
      <c r="E15" s="202">
        <v>0</v>
      </c>
    </row>
    <row r="16" spans="2:5" x14ac:dyDescent="0.35">
      <c r="C16" s="254" t="s">
        <v>717</v>
      </c>
      <c r="D16" s="255">
        <v>0</v>
      </c>
      <c r="E16" s="255">
        <v>0</v>
      </c>
    </row>
    <row r="17" spans="3:5" x14ac:dyDescent="0.35">
      <c r="C17" s="246" t="s">
        <v>718</v>
      </c>
      <c r="D17" s="222"/>
      <c r="E17" s="222"/>
    </row>
    <row r="18" spans="3:5" x14ac:dyDescent="0.35">
      <c r="C18" s="251" t="s">
        <v>719</v>
      </c>
      <c r="D18" s="181">
        <v>0</v>
      </c>
      <c r="E18" s="181">
        <v>0</v>
      </c>
    </row>
    <row r="19" spans="3:5" ht="15" thickBot="1" x14ac:dyDescent="0.4">
      <c r="C19" s="256" t="s">
        <v>720</v>
      </c>
      <c r="D19" s="249">
        <v>0</v>
      </c>
      <c r="E19" s="249">
        <v>0</v>
      </c>
    </row>
  </sheetData>
  <sheetProtection algorithmName="SHA-512" hashValue="jMQEekKzh5B09xdSAnBlNqiWTONlvpYizVDFpRkOTzh+DcLxLDRBfAZMoX1zm9JrMCV8OXIHmgmcrfAe0nsTUg==" saltValue="m/aEBlFlGlnEwk14U+kIkw=="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sheetPr>
  <dimension ref="B1:E29"/>
  <sheetViews>
    <sheetView showGridLines="0" zoomScale="80" zoomScaleNormal="80" workbookViewId="0">
      <selection activeCell="B4" sqref="B4"/>
    </sheetView>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70" t="s">
        <v>0</v>
      </c>
      <c r="C2" s="101"/>
    </row>
    <row r="3" spans="2:5" x14ac:dyDescent="0.35">
      <c r="B3" s="1"/>
      <c r="C3" s="1"/>
    </row>
    <row r="4" spans="2:5" ht="15.5" x14ac:dyDescent="0.35">
      <c r="B4" s="19" t="s">
        <v>721</v>
      </c>
      <c r="C4" s="2"/>
    </row>
    <row r="5" spans="2:5" ht="2.15" customHeight="1" x14ac:dyDescent="0.35">
      <c r="B5" s="1"/>
      <c r="C5" s="1"/>
    </row>
    <row r="6" spans="2:5" ht="2.15" customHeight="1" x14ac:dyDescent="0.35">
      <c r="B6" s="432"/>
      <c r="C6" s="432"/>
      <c r="D6" s="432"/>
      <c r="E6" s="432"/>
    </row>
    <row r="7" spans="2:5" ht="2.15" customHeight="1" x14ac:dyDescent="0.35">
      <c r="B7" s="3"/>
      <c r="C7" s="4"/>
    </row>
    <row r="8" spans="2:5" ht="15" thickBot="1" x14ac:dyDescent="0.4">
      <c r="B8" s="32"/>
      <c r="C8" s="441" t="str">
        <f>+Contents!B3</f>
        <v>31.12.2022</v>
      </c>
      <c r="D8" s="441"/>
      <c r="E8" s="441"/>
    </row>
    <row r="9" spans="2:5" ht="36" customHeight="1" thickBot="1" x14ac:dyDescent="0.4">
      <c r="C9" s="339" t="s">
        <v>150</v>
      </c>
      <c r="D9" s="339" t="s">
        <v>197</v>
      </c>
      <c r="E9" s="242" t="s">
        <v>671</v>
      </c>
    </row>
    <row r="10" spans="2:5" ht="23.25" customHeight="1" x14ac:dyDescent="0.35">
      <c r="C10" s="246" t="s">
        <v>722</v>
      </c>
      <c r="D10" s="229"/>
      <c r="E10" s="341">
        <v>0</v>
      </c>
    </row>
    <row r="11" spans="2:5" ht="26" customHeight="1" x14ac:dyDescent="0.35">
      <c r="C11" s="250" t="s">
        <v>723</v>
      </c>
      <c r="D11" s="219">
        <v>0</v>
      </c>
      <c r="E11" s="219">
        <v>0</v>
      </c>
    </row>
    <row r="12" spans="2:5" x14ac:dyDescent="0.35">
      <c r="C12" s="251" t="s">
        <v>724</v>
      </c>
      <c r="D12" s="219">
        <v>0</v>
      </c>
      <c r="E12" s="219">
        <v>0</v>
      </c>
    </row>
    <row r="13" spans="2:5" x14ac:dyDescent="0.35">
      <c r="C13" s="251" t="s">
        <v>725</v>
      </c>
      <c r="D13" s="219">
        <v>0</v>
      </c>
      <c r="E13" s="219">
        <v>0</v>
      </c>
    </row>
    <row r="14" spans="2:5" x14ac:dyDescent="0.35">
      <c r="C14" s="251" t="s">
        <v>726</v>
      </c>
      <c r="D14" s="219">
        <v>0</v>
      </c>
      <c r="E14" s="219">
        <v>0</v>
      </c>
    </row>
    <row r="15" spans="2:5" x14ac:dyDescent="0.35">
      <c r="C15" s="251" t="s">
        <v>727</v>
      </c>
      <c r="D15" s="219">
        <v>0</v>
      </c>
      <c r="E15" s="219">
        <v>0</v>
      </c>
    </row>
    <row r="16" spans="2:5" x14ac:dyDescent="0.35">
      <c r="C16" s="250" t="s">
        <v>728</v>
      </c>
      <c r="D16" s="219">
        <v>0</v>
      </c>
      <c r="E16" s="226"/>
    </row>
    <row r="17" spans="3:5" x14ac:dyDescent="0.35">
      <c r="C17" s="250" t="s">
        <v>729</v>
      </c>
      <c r="D17" s="219">
        <v>0</v>
      </c>
      <c r="E17" s="219">
        <v>0</v>
      </c>
    </row>
    <row r="18" spans="3:5" x14ac:dyDescent="0.35">
      <c r="C18" s="250" t="s">
        <v>730</v>
      </c>
      <c r="D18" s="219">
        <v>0</v>
      </c>
      <c r="E18" s="219">
        <v>0</v>
      </c>
    </row>
    <row r="19" spans="3:5" x14ac:dyDescent="0.35">
      <c r="C19" s="250" t="s">
        <v>731</v>
      </c>
      <c r="D19" s="219">
        <v>0</v>
      </c>
      <c r="E19" s="219">
        <v>0</v>
      </c>
    </row>
    <row r="20" spans="3:5" x14ac:dyDescent="0.35">
      <c r="C20" s="258" t="s">
        <v>732</v>
      </c>
      <c r="D20" s="266"/>
      <c r="E20" s="259">
        <v>0</v>
      </c>
    </row>
    <row r="21" spans="3:5" ht="21.5" x14ac:dyDescent="0.35">
      <c r="C21" s="250" t="s">
        <v>733</v>
      </c>
      <c r="D21" s="181">
        <v>0</v>
      </c>
      <c r="E21" s="181">
        <v>0</v>
      </c>
    </row>
    <row r="22" spans="3:5" x14ac:dyDescent="0.35">
      <c r="C22" s="251" t="s">
        <v>724</v>
      </c>
      <c r="D22" s="181">
        <v>0</v>
      </c>
      <c r="E22" s="181">
        <v>0</v>
      </c>
    </row>
    <row r="23" spans="3:5" x14ac:dyDescent="0.35">
      <c r="C23" s="251" t="s">
        <v>725</v>
      </c>
      <c r="D23" s="181">
        <v>0</v>
      </c>
      <c r="E23" s="181">
        <v>0</v>
      </c>
    </row>
    <row r="24" spans="3:5" x14ac:dyDescent="0.35">
      <c r="C24" s="251" t="s">
        <v>726</v>
      </c>
      <c r="D24" s="181">
        <v>0</v>
      </c>
      <c r="E24" s="181">
        <v>0</v>
      </c>
    </row>
    <row r="25" spans="3:5" x14ac:dyDescent="0.35">
      <c r="C25" s="251" t="s">
        <v>727</v>
      </c>
      <c r="D25" s="181">
        <v>0</v>
      </c>
      <c r="E25" s="181">
        <v>0</v>
      </c>
    </row>
    <row r="26" spans="3:5" x14ac:dyDescent="0.35">
      <c r="C26" s="250" t="s">
        <v>728</v>
      </c>
      <c r="D26" s="181">
        <v>0</v>
      </c>
      <c r="E26" s="226"/>
    </row>
    <row r="27" spans="3:5" x14ac:dyDescent="0.35">
      <c r="C27" s="250" t="s">
        <v>729</v>
      </c>
      <c r="D27" s="181">
        <v>0</v>
      </c>
      <c r="E27" s="181">
        <v>0</v>
      </c>
    </row>
    <row r="28" spans="3:5" x14ac:dyDescent="0.35">
      <c r="C28" s="250" t="s">
        <v>730</v>
      </c>
      <c r="D28" s="181">
        <v>0</v>
      </c>
      <c r="E28" s="181">
        <v>0</v>
      </c>
    </row>
    <row r="29" spans="3:5" ht="15" thickBot="1" x14ac:dyDescent="0.4">
      <c r="C29" s="257" t="s">
        <v>731</v>
      </c>
      <c r="D29" s="249">
        <v>0</v>
      </c>
      <c r="E29" s="249">
        <v>0</v>
      </c>
    </row>
  </sheetData>
  <sheetProtection algorithmName="SHA-512" hashValue="igO4g1FIfqHCnUGEHHafUZvvqLGwg/xJPTszcVf9RZYKns5jM3uZ2IbpYmvgONakRlscvYgKxxh0K4pWn+kbtw==" saltValue="/qHA21IaoDFv2xuWu1D4xQ=="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B1:D21"/>
  <sheetViews>
    <sheetView showGridLines="0" workbookViewId="0">
      <selection activeCell="B4" sqref="B4"/>
    </sheetView>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70" t="s">
        <v>0</v>
      </c>
      <c r="C2" s="101"/>
    </row>
    <row r="3" spans="2:4" x14ac:dyDescent="0.35">
      <c r="B3" s="1"/>
      <c r="C3" s="1"/>
    </row>
    <row r="4" spans="2:4" ht="15.5" x14ac:dyDescent="0.35">
      <c r="B4" s="19" t="s">
        <v>734</v>
      </c>
      <c r="C4" s="2"/>
    </row>
    <row r="5" spans="2:4" x14ac:dyDescent="0.35">
      <c r="B5" s="1"/>
      <c r="C5" s="1"/>
    </row>
    <row r="6" spans="2:4" ht="48" customHeight="1" x14ac:dyDescent="0.35">
      <c r="B6" s="517" t="s">
        <v>746</v>
      </c>
      <c r="C6" s="517"/>
      <c r="D6" s="517"/>
    </row>
    <row r="7" spans="2:4" x14ac:dyDescent="0.35">
      <c r="B7" s="3"/>
      <c r="C7" s="4"/>
    </row>
    <row r="8" spans="2:4" ht="15" thickBot="1" x14ac:dyDescent="0.4">
      <c r="B8" s="32"/>
      <c r="C8" s="441" t="str">
        <f>+Contents!B3</f>
        <v>31.12.2022</v>
      </c>
      <c r="D8" s="441"/>
    </row>
    <row r="9" spans="2:4" x14ac:dyDescent="0.35">
      <c r="C9" s="496" t="s">
        <v>150</v>
      </c>
      <c r="D9" s="509" t="s">
        <v>744</v>
      </c>
    </row>
    <row r="10" spans="2:4" ht="23.25" customHeight="1" thickBot="1" x14ac:dyDescent="0.4">
      <c r="C10" s="497"/>
      <c r="D10" s="510"/>
    </row>
    <row r="11" spans="2:4" x14ac:dyDescent="0.35">
      <c r="C11" s="263" t="s">
        <v>745</v>
      </c>
      <c r="D11" s="264"/>
    </row>
    <row r="12" spans="2:4" x14ac:dyDescent="0.35">
      <c r="C12" s="236" t="s">
        <v>735</v>
      </c>
      <c r="D12" s="219">
        <v>0</v>
      </c>
    </row>
    <row r="13" spans="2:4" x14ac:dyDescent="0.35">
      <c r="C13" s="261" t="s">
        <v>736</v>
      </c>
      <c r="D13" s="219">
        <v>0</v>
      </c>
    </row>
    <row r="14" spans="2:4" x14ac:dyDescent="0.35">
      <c r="C14" s="261" t="s">
        <v>737</v>
      </c>
      <c r="D14" s="219">
        <v>0</v>
      </c>
    </row>
    <row r="15" spans="2:4" x14ac:dyDescent="0.35">
      <c r="C15" s="261" t="s">
        <v>738</v>
      </c>
      <c r="D15" s="219">
        <v>0</v>
      </c>
    </row>
    <row r="16" spans="2:4" x14ac:dyDescent="0.35">
      <c r="C16" s="265" t="s">
        <v>739</v>
      </c>
      <c r="D16" s="226"/>
    </row>
    <row r="17" spans="3:4" x14ac:dyDescent="0.35">
      <c r="C17" s="261" t="s">
        <v>740</v>
      </c>
      <c r="D17" s="219">
        <v>0</v>
      </c>
    </row>
    <row r="18" spans="3:4" x14ac:dyDescent="0.35">
      <c r="C18" s="261" t="s">
        <v>741</v>
      </c>
      <c r="D18" s="219">
        <v>0</v>
      </c>
    </row>
    <row r="19" spans="3:4" x14ac:dyDescent="0.35">
      <c r="C19" s="261" t="s">
        <v>742</v>
      </c>
      <c r="D19" s="219">
        <v>0</v>
      </c>
    </row>
    <row r="20" spans="3:4" x14ac:dyDescent="0.35">
      <c r="C20" s="261" t="s">
        <v>743</v>
      </c>
      <c r="D20" s="219">
        <v>0</v>
      </c>
    </row>
    <row r="21" spans="3:4" ht="15" thickBot="1" x14ac:dyDescent="0.4">
      <c r="C21" s="206" t="s">
        <v>144</v>
      </c>
      <c r="D21" s="227">
        <v>0</v>
      </c>
    </row>
  </sheetData>
  <sheetProtection algorithmName="SHA-512" hashValue="a/+7SkYuXGI3vkZ+NP/HwqcC3gYQ/iRkoOCnTo0obtgUj5Pze0/76xttp0zes6rbstgH9lJxy9aGNn4wq1QYpA==" saltValue="G24wjYNRqlrTD8qeQ5bvTw=="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22"/>
  <sheetViews>
    <sheetView showGridLines="0" zoomScale="90" zoomScaleNormal="90" workbookViewId="0">
      <selection activeCell="B4" sqref="B4"/>
    </sheetView>
  </sheetViews>
  <sheetFormatPr defaultRowHeight="14.5" x14ac:dyDescent="0.3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x14ac:dyDescent="0.35"/>
    <row r="2" spans="2:7" x14ac:dyDescent="0.35">
      <c r="B2" s="170" t="s">
        <v>0</v>
      </c>
      <c r="C2" s="101"/>
      <c r="D2" s="101"/>
      <c r="E2" s="101"/>
      <c r="F2" s="101"/>
    </row>
    <row r="3" spans="2:7" x14ac:dyDescent="0.35">
      <c r="B3" s="1"/>
      <c r="C3" s="1"/>
      <c r="D3" s="1"/>
      <c r="E3" s="1"/>
      <c r="F3" s="1"/>
    </row>
    <row r="4" spans="2:7" ht="15.5" x14ac:dyDescent="0.35">
      <c r="B4" s="19" t="s">
        <v>148</v>
      </c>
      <c r="C4" s="2"/>
      <c r="D4" s="2"/>
      <c r="E4" s="2"/>
      <c r="F4" s="2"/>
    </row>
    <row r="5" spans="2:7" x14ac:dyDescent="0.35">
      <c r="B5" s="1"/>
      <c r="C5" s="1"/>
      <c r="D5" s="1"/>
      <c r="E5" s="1"/>
      <c r="F5" s="1"/>
    </row>
    <row r="6" spans="2:7" ht="33.5" customHeight="1" x14ac:dyDescent="0.35">
      <c r="B6" s="437" t="s">
        <v>797</v>
      </c>
      <c r="C6" s="437"/>
      <c r="D6" s="437"/>
      <c r="E6" s="437"/>
      <c r="F6" s="437"/>
      <c r="G6" s="1"/>
    </row>
    <row r="7" spans="2:7" x14ac:dyDescent="0.35">
      <c r="C7" s="3"/>
      <c r="D7" s="3"/>
      <c r="E7" s="4"/>
      <c r="F7" s="5"/>
      <c r="G7" s="6"/>
    </row>
    <row r="8" spans="2:7" ht="15" thickBot="1" x14ac:dyDescent="0.4"/>
    <row r="9" spans="2:7" ht="21.5" thickBot="1" x14ac:dyDescent="0.4">
      <c r="B9" s="102"/>
      <c r="C9" s="434" t="s">
        <v>150</v>
      </c>
      <c r="D9" s="436" t="s">
        <v>145</v>
      </c>
      <c r="E9" s="436"/>
      <c r="F9" s="22" t="s">
        <v>146</v>
      </c>
    </row>
    <row r="10" spans="2:7" ht="15" thickBot="1" x14ac:dyDescent="0.4">
      <c r="B10" s="50"/>
      <c r="C10" s="435"/>
      <c r="D10" s="23" t="str">
        <f>+Contents!B3</f>
        <v>31.12.2022</v>
      </c>
      <c r="E10" s="23" t="s">
        <v>147</v>
      </c>
      <c r="F10" s="329" t="str">
        <f>+Contents!B3</f>
        <v>31.12.2022</v>
      </c>
    </row>
    <row r="11" spans="2:7" x14ac:dyDescent="0.35">
      <c r="B11" s="104">
        <v>1</v>
      </c>
      <c r="C11" s="24" t="s">
        <v>135</v>
      </c>
      <c r="D11" s="25">
        <v>352715</v>
      </c>
      <c r="E11" s="25">
        <v>316001</v>
      </c>
      <c r="F11" s="61">
        <v>28217.200000000001</v>
      </c>
    </row>
    <row r="12" spans="2:7" x14ac:dyDescent="0.35">
      <c r="B12" s="105">
        <v>2</v>
      </c>
      <c r="C12" s="14" t="s">
        <v>136</v>
      </c>
      <c r="D12" s="11">
        <v>352715</v>
      </c>
      <c r="E12" s="11">
        <v>316001</v>
      </c>
      <c r="F12" s="54">
        <v>28217.200000000001</v>
      </c>
    </row>
    <row r="13" spans="2:7" x14ac:dyDescent="0.35">
      <c r="B13" s="105">
        <v>6</v>
      </c>
      <c r="C13" s="24" t="s">
        <v>137</v>
      </c>
      <c r="D13" s="25">
        <v>0</v>
      </c>
      <c r="E13" s="25">
        <v>0</v>
      </c>
      <c r="F13" s="61">
        <v>0</v>
      </c>
    </row>
    <row r="14" spans="2:7" x14ac:dyDescent="0.35">
      <c r="B14" s="105">
        <v>7</v>
      </c>
      <c r="C14" s="14" t="s">
        <v>151</v>
      </c>
      <c r="D14" s="11"/>
      <c r="E14" s="11">
        <v>0</v>
      </c>
      <c r="F14" s="54"/>
    </row>
    <row r="15" spans="2:7" x14ac:dyDescent="0.35">
      <c r="B15" s="105" t="s">
        <v>26</v>
      </c>
      <c r="C15" s="14" t="s">
        <v>139</v>
      </c>
      <c r="D15" s="11"/>
      <c r="E15" s="11">
        <v>0</v>
      </c>
      <c r="F15" s="54"/>
    </row>
    <row r="16" spans="2:7" x14ac:dyDescent="0.35">
      <c r="B16" s="105">
        <v>20</v>
      </c>
      <c r="C16" s="24" t="s">
        <v>140</v>
      </c>
      <c r="D16" s="25">
        <v>0</v>
      </c>
      <c r="E16" s="25">
        <v>0</v>
      </c>
      <c r="F16" s="61">
        <v>0</v>
      </c>
    </row>
    <row r="17" spans="2:6" x14ac:dyDescent="0.35">
      <c r="B17" s="105">
        <v>21</v>
      </c>
      <c r="C17" s="14" t="s">
        <v>138</v>
      </c>
      <c r="D17" s="11"/>
      <c r="E17" s="11">
        <v>0</v>
      </c>
      <c r="F17" s="54"/>
    </row>
    <row r="18" spans="2:6" x14ac:dyDescent="0.35">
      <c r="B18" s="105">
        <v>23</v>
      </c>
      <c r="C18" s="24" t="s">
        <v>141</v>
      </c>
      <c r="D18" s="25">
        <v>19554</v>
      </c>
      <c r="E18" s="25">
        <v>21720</v>
      </c>
      <c r="F18" s="61">
        <v>1564.32</v>
      </c>
    </row>
    <row r="19" spans="2:6" x14ac:dyDescent="0.35">
      <c r="B19" s="105" t="s">
        <v>27</v>
      </c>
      <c r="C19" s="14" t="s">
        <v>142</v>
      </c>
      <c r="D19" s="11"/>
      <c r="E19" s="11">
        <v>0</v>
      </c>
      <c r="F19" s="54"/>
    </row>
    <row r="20" spans="2:6" x14ac:dyDescent="0.35">
      <c r="B20" s="99" t="s">
        <v>28</v>
      </c>
      <c r="C20" s="14" t="s">
        <v>143</v>
      </c>
      <c r="D20" s="11">
        <v>19554</v>
      </c>
      <c r="E20" s="11">
        <v>21720</v>
      </c>
      <c r="F20" s="54">
        <v>1564.32</v>
      </c>
    </row>
    <row r="21" spans="2:6" ht="15" thickBot="1" x14ac:dyDescent="0.4">
      <c r="B21" s="106">
        <v>29</v>
      </c>
      <c r="C21" s="26" t="s">
        <v>144</v>
      </c>
      <c r="D21" s="27">
        <v>372269</v>
      </c>
      <c r="E21" s="27">
        <v>337721</v>
      </c>
      <c r="F21" s="58">
        <v>29781.52</v>
      </c>
    </row>
    <row r="22" spans="2:6" ht="22.5" customHeight="1" x14ac:dyDescent="0.35">
      <c r="B22" s="437" t="s">
        <v>149</v>
      </c>
      <c r="C22" s="437"/>
      <c r="D22" s="437"/>
      <c r="E22" s="437"/>
      <c r="F22" s="437"/>
    </row>
  </sheetData>
  <sheetProtection algorithmName="SHA-512" hashValue="wxJWZCDcjwuGsfQa/OeyEsX/rx4Q2eIn5ps1BKmkJYDXXjqkIfAmu3MuG0Qxq9yRzomFBxDQB/bri/ZB3M7DGA==" saltValue="JhemVkHHHxi05OGGer5kjA=="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sheetPr>
  <dimension ref="B1:H15"/>
  <sheetViews>
    <sheetView showGridLines="0" workbookViewId="0">
      <selection activeCell="B4" sqref="B4"/>
    </sheetView>
  </sheetViews>
  <sheetFormatPr defaultRowHeight="14.5" x14ac:dyDescent="0.35"/>
  <cols>
    <col min="1" max="2" width="4.453125" customWidth="1"/>
    <col min="3" max="3" width="51.1796875" bestFit="1" customWidth="1"/>
    <col min="4" max="6" width="10.81640625" customWidth="1"/>
    <col min="7" max="7" width="13.81640625" customWidth="1"/>
    <col min="8" max="8" width="18.81640625" customWidth="1"/>
  </cols>
  <sheetData>
    <row r="1" spans="2:8" ht="12.75" customHeight="1" x14ac:dyDescent="0.35"/>
    <row r="2" spans="2:8" x14ac:dyDescent="0.35">
      <c r="B2" s="170" t="s">
        <v>0</v>
      </c>
      <c r="C2" s="101"/>
      <c r="D2" s="101"/>
      <c r="E2" s="101"/>
      <c r="F2" s="101"/>
      <c r="G2" s="101"/>
    </row>
    <row r="3" spans="2:8" x14ac:dyDescent="0.35">
      <c r="B3" s="1"/>
      <c r="C3" s="1"/>
      <c r="D3" s="1"/>
      <c r="E3" s="1"/>
      <c r="F3" s="1"/>
      <c r="G3" s="1"/>
    </row>
    <row r="4" spans="2:8" ht="15.5" x14ac:dyDescent="0.35">
      <c r="B4" s="19" t="s">
        <v>747</v>
      </c>
      <c r="C4" s="2"/>
      <c r="D4" s="2"/>
      <c r="E4" s="2"/>
      <c r="F4" s="2"/>
      <c r="G4" s="2"/>
    </row>
    <row r="5" spans="2:8" ht="2.15" customHeight="1" x14ac:dyDescent="0.35">
      <c r="B5" s="1"/>
      <c r="C5" s="1"/>
      <c r="D5" s="1"/>
      <c r="E5" s="1"/>
      <c r="F5" s="1"/>
      <c r="G5" s="1"/>
    </row>
    <row r="6" spans="2:8" ht="2.15" customHeight="1" x14ac:dyDescent="0.35">
      <c r="B6" s="432"/>
      <c r="C6" s="432"/>
      <c r="D6" s="432"/>
      <c r="E6" s="432"/>
      <c r="F6" s="432"/>
      <c r="G6" s="432"/>
      <c r="H6" s="432"/>
    </row>
    <row r="7" spans="2:8" ht="2.15" customHeight="1" x14ac:dyDescent="0.35">
      <c r="B7" s="3"/>
      <c r="C7" s="4"/>
      <c r="D7" s="4"/>
      <c r="E7" s="4"/>
      <c r="F7" s="4"/>
      <c r="G7" s="4"/>
    </row>
    <row r="8" spans="2:8" ht="15" thickBot="1" x14ac:dyDescent="0.4">
      <c r="B8" s="32"/>
      <c r="C8" s="441" t="str">
        <f>+Contents!B3</f>
        <v>31.12.2022</v>
      </c>
      <c r="D8" s="441"/>
      <c r="E8" s="441"/>
      <c r="F8" s="441"/>
      <c r="G8" s="441"/>
      <c r="H8" s="441"/>
    </row>
    <row r="9" spans="2:8" x14ac:dyDescent="0.35">
      <c r="C9" s="496" t="s">
        <v>150</v>
      </c>
      <c r="D9" s="496" t="s">
        <v>749</v>
      </c>
      <c r="E9" s="496"/>
      <c r="F9" s="496"/>
      <c r="G9" s="509" t="s">
        <v>750</v>
      </c>
      <c r="H9" s="509" t="s">
        <v>198</v>
      </c>
    </row>
    <row r="10" spans="2:8" ht="23.25" customHeight="1" thickBot="1" x14ac:dyDescent="0.4">
      <c r="C10" s="497"/>
      <c r="D10" s="413">
        <v>2020</v>
      </c>
      <c r="E10" s="413">
        <v>2021</v>
      </c>
      <c r="F10" s="262">
        <v>2022</v>
      </c>
      <c r="G10" s="510"/>
      <c r="H10" s="510"/>
    </row>
    <row r="11" spans="2:8" x14ac:dyDescent="0.35">
      <c r="C11" s="260" t="s">
        <v>751</v>
      </c>
      <c r="D11" s="348">
        <v>0</v>
      </c>
      <c r="E11" s="348">
        <v>0</v>
      </c>
      <c r="F11" s="348">
        <v>0</v>
      </c>
      <c r="G11" s="348">
        <v>0</v>
      </c>
      <c r="H11" s="348">
        <v>0</v>
      </c>
    </row>
    <row r="12" spans="2:8" ht="20" x14ac:dyDescent="0.35">
      <c r="C12" s="236" t="s">
        <v>752</v>
      </c>
      <c r="D12" s="225">
        <v>0</v>
      </c>
      <c r="E12" s="225">
        <v>0</v>
      </c>
      <c r="F12" s="225">
        <v>0</v>
      </c>
      <c r="G12" s="225">
        <v>0</v>
      </c>
      <c r="H12" s="225">
        <v>0</v>
      </c>
    </row>
    <row r="13" spans="2:8" x14ac:dyDescent="0.35">
      <c r="C13" s="267" t="s">
        <v>753</v>
      </c>
      <c r="D13" s="219">
        <v>0</v>
      </c>
      <c r="E13" s="219">
        <v>0</v>
      </c>
      <c r="F13" s="219">
        <v>0</v>
      </c>
      <c r="G13" s="226"/>
      <c r="H13" s="226"/>
    </row>
    <row r="14" spans="2:8" x14ac:dyDescent="0.35">
      <c r="C14" s="267" t="s">
        <v>754</v>
      </c>
      <c r="D14" s="219">
        <v>0</v>
      </c>
      <c r="E14" s="219">
        <v>0</v>
      </c>
      <c r="F14" s="219">
        <v>0</v>
      </c>
      <c r="G14" s="226"/>
      <c r="H14" s="226"/>
    </row>
    <row r="15" spans="2:8" ht="15" thickBot="1" x14ac:dyDescent="0.4">
      <c r="C15" s="43" t="s">
        <v>755</v>
      </c>
      <c r="D15" s="268">
        <v>15450.917278999998</v>
      </c>
      <c r="E15" s="268">
        <v>19683.585941000001</v>
      </c>
      <c r="F15" s="268">
        <v>31627.916603999995</v>
      </c>
      <c r="G15" s="268">
        <v>1564.3188144760149</v>
      </c>
      <c r="H15" s="268">
        <v>19553.985180950185</v>
      </c>
    </row>
  </sheetData>
  <sheetProtection algorithmName="SHA-512" hashValue="LmY1QGvocZphK774znFff7aorxAdPLctv7A7NSTncEomE2HGOKFiVgEyxt012y87a4GcJWyJXdAm6cGSkNEghA==" saltValue="KsavVaJRLSlan2J6MAmXrw==" spinCount="100000" sheet="1" objects="1" scenarios="1"/>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622B-3F88-48DA-906D-43195BC409C2}">
  <sheetPr>
    <tabColor rgb="FF92D050"/>
  </sheetPr>
  <dimension ref="B1:H29"/>
  <sheetViews>
    <sheetView showGridLines="0" workbookViewId="0">
      <selection activeCell="B4" sqref="B4"/>
    </sheetView>
  </sheetViews>
  <sheetFormatPr defaultRowHeight="14.5" x14ac:dyDescent="0.3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x14ac:dyDescent="0.35"/>
    <row r="2" spans="2:8" x14ac:dyDescent="0.35">
      <c r="B2" s="170" t="s">
        <v>0</v>
      </c>
      <c r="C2" s="349"/>
      <c r="D2" s="349"/>
      <c r="E2" s="349"/>
      <c r="F2" s="349"/>
      <c r="G2" s="349"/>
    </row>
    <row r="3" spans="2:8" x14ac:dyDescent="0.35">
      <c r="B3" s="1"/>
      <c r="C3" s="1"/>
      <c r="D3" s="1"/>
      <c r="E3" s="1"/>
      <c r="F3" s="1"/>
      <c r="G3" s="1"/>
    </row>
    <row r="4" spans="2:8" ht="15.5" x14ac:dyDescent="0.35">
      <c r="B4" s="350" t="s">
        <v>830</v>
      </c>
      <c r="C4" s="2"/>
      <c r="D4" s="2"/>
      <c r="E4" s="2"/>
      <c r="F4" s="2"/>
      <c r="G4" s="2"/>
    </row>
    <row r="5" spans="2:8" ht="2.15" customHeight="1" x14ac:dyDescent="0.35">
      <c r="B5" s="1"/>
      <c r="C5" s="1"/>
      <c r="D5" s="1"/>
      <c r="E5" s="1"/>
      <c r="F5" s="1"/>
      <c r="G5" s="1"/>
    </row>
    <row r="6" spans="2:8" ht="2.15" customHeight="1" x14ac:dyDescent="0.35">
      <c r="B6" s="483"/>
      <c r="C6" s="483"/>
      <c r="D6" s="483"/>
      <c r="E6" s="483"/>
      <c r="F6" s="483"/>
      <c r="G6" s="483"/>
      <c r="H6" s="483"/>
    </row>
    <row r="7" spans="2:8" ht="2.15" customHeight="1" x14ac:dyDescent="0.35">
      <c r="B7" s="351"/>
      <c r="C7" s="352"/>
      <c r="D7" s="352"/>
      <c r="E7" s="352"/>
      <c r="F7" s="352"/>
      <c r="G7" s="352"/>
    </row>
    <row r="8" spans="2:8" ht="15" thickBot="1" x14ac:dyDescent="0.4">
      <c r="B8" s="32"/>
      <c r="C8" s="441" t="str">
        <f>Contents!B3</f>
        <v>31.12.2022</v>
      </c>
      <c r="D8" s="441"/>
      <c r="E8" s="441"/>
      <c r="F8" s="441"/>
      <c r="G8" s="441"/>
      <c r="H8" s="441"/>
    </row>
    <row r="9" spans="2:8" ht="41.25" customHeight="1" thickBot="1" x14ac:dyDescent="0.4">
      <c r="B9" s="107"/>
      <c r="C9" s="518" t="s">
        <v>831</v>
      </c>
      <c r="D9" s="518"/>
      <c r="E9" s="346" t="s">
        <v>832</v>
      </c>
      <c r="F9" s="346" t="s">
        <v>833</v>
      </c>
      <c r="G9" s="366" t="s">
        <v>834</v>
      </c>
      <c r="H9" s="366" t="s">
        <v>835</v>
      </c>
    </row>
    <row r="10" spans="2:8" x14ac:dyDescent="0.35">
      <c r="B10" s="113">
        <v>1</v>
      </c>
      <c r="C10" s="519" t="s">
        <v>836</v>
      </c>
      <c r="D10" s="367" t="s">
        <v>837</v>
      </c>
      <c r="E10" s="368">
        <v>3</v>
      </c>
      <c r="F10" s="368">
        <v>6</v>
      </c>
      <c r="G10" s="368">
        <v>1</v>
      </c>
      <c r="H10" s="368">
        <v>21</v>
      </c>
    </row>
    <row r="11" spans="2:8" x14ac:dyDescent="0.35">
      <c r="B11" s="110">
        <v>2</v>
      </c>
      <c r="C11" s="520"/>
      <c r="D11" s="367" t="s">
        <v>838</v>
      </c>
      <c r="E11" s="368">
        <v>5</v>
      </c>
      <c r="F11" s="368">
        <v>0</v>
      </c>
      <c r="G11" s="368">
        <v>114</v>
      </c>
      <c r="H11" s="368">
        <v>460</v>
      </c>
    </row>
    <row r="12" spans="2:8" x14ac:dyDescent="0.35">
      <c r="B12" s="110">
        <v>3</v>
      </c>
      <c r="C12" s="520"/>
      <c r="D12" s="369" t="s">
        <v>839</v>
      </c>
      <c r="E12" s="368">
        <v>5</v>
      </c>
      <c r="F12" s="368"/>
      <c r="G12" s="368">
        <v>99</v>
      </c>
      <c r="H12" s="368">
        <v>376</v>
      </c>
    </row>
    <row r="13" spans="2:8" x14ac:dyDescent="0.35">
      <c r="B13" s="110" t="s">
        <v>840</v>
      </c>
      <c r="C13" s="520"/>
      <c r="D13" s="370" t="s">
        <v>841</v>
      </c>
      <c r="E13" s="368"/>
      <c r="F13" s="368"/>
      <c r="G13" s="368">
        <v>0</v>
      </c>
      <c r="H13" s="368">
        <v>0</v>
      </c>
    </row>
    <row r="14" spans="2:8" ht="19.5" customHeight="1" x14ac:dyDescent="0.35">
      <c r="B14" s="110">
        <v>5</v>
      </c>
      <c r="C14" s="520"/>
      <c r="D14" s="370" t="s">
        <v>842</v>
      </c>
      <c r="E14" s="368">
        <v>0</v>
      </c>
      <c r="F14" s="368">
        <v>0</v>
      </c>
      <c r="G14" s="368">
        <v>0</v>
      </c>
      <c r="H14" s="368">
        <v>0</v>
      </c>
    </row>
    <row r="15" spans="2:8" x14ac:dyDescent="0.35">
      <c r="B15" s="110" t="s">
        <v>843</v>
      </c>
      <c r="C15" s="520"/>
      <c r="D15" s="369" t="s">
        <v>844</v>
      </c>
      <c r="E15" s="368">
        <v>0</v>
      </c>
      <c r="F15" s="368">
        <v>0</v>
      </c>
      <c r="G15" s="368">
        <v>0</v>
      </c>
      <c r="H15" s="368">
        <v>0</v>
      </c>
    </row>
    <row r="16" spans="2:8" x14ac:dyDescent="0.35">
      <c r="B16" s="119">
        <v>7</v>
      </c>
      <c r="C16" s="521"/>
      <c r="D16" s="371" t="s">
        <v>845</v>
      </c>
      <c r="E16" s="372">
        <v>0</v>
      </c>
      <c r="F16" s="372">
        <v>0</v>
      </c>
      <c r="G16" s="372">
        <v>15</v>
      </c>
      <c r="H16" s="372">
        <v>84</v>
      </c>
    </row>
    <row r="17" spans="2:8" x14ac:dyDescent="0.35">
      <c r="B17" s="373">
        <v>9</v>
      </c>
      <c r="C17" s="522" t="s">
        <v>846</v>
      </c>
      <c r="D17" s="374" t="s">
        <v>837</v>
      </c>
      <c r="E17" s="375">
        <v>0</v>
      </c>
      <c r="F17" s="375">
        <v>0</v>
      </c>
      <c r="G17" s="375">
        <v>1</v>
      </c>
      <c r="H17" s="375">
        <v>21</v>
      </c>
    </row>
    <row r="18" spans="2:8" x14ac:dyDescent="0.35">
      <c r="B18" s="110">
        <v>10</v>
      </c>
      <c r="C18" s="520"/>
      <c r="D18" s="367" t="s">
        <v>847</v>
      </c>
      <c r="E18" s="368">
        <v>0</v>
      </c>
      <c r="F18" s="368">
        <v>0</v>
      </c>
      <c r="G18" s="368">
        <v>106</v>
      </c>
      <c r="H18" s="368">
        <v>138</v>
      </c>
    </row>
    <row r="19" spans="2:8" x14ac:dyDescent="0.35">
      <c r="B19" s="110">
        <v>11</v>
      </c>
      <c r="C19" s="520"/>
      <c r="D19" s="369" t="s">
        <v>839</v>
      </c>
      <c r="E19" s="368">
        <v>0</v>
      </c>
      <c r="F19" s="368">
        <v>0</v>
      </c>
      <c r="G19" s="368">
        <v>53</v>
      </c>
      <c r="H19" s="368">
        <v>69</v>
      </c>
    </row>
    <row r="20" spans="2:8" x14ac:dyDescent="0.35">
      <c r="B20" s="110">
        <v>12</v>
      </c>
      <c r="C20" s="520"/>
      <c r="D20" s="376" t="s">
        <v>848</v>
      </c>
      <c r="E20" s="368">
        <v>0</v>
      </c>
      <c r="F20" s="368">
        <v>0</v>
      </c>
      <c r="G20" s="368">
        <v>20</v>
      </c>
      <c r="H20" s="368">
        <v>19</v>
      </c>
    </row>
    <row r="21" spans="2:8" x14ac:dyDescent="0.35">
      <c r="B21" s="110" t="s">
        <v>849</v>
      </c>
      <c r="C21" s="520"/>
      <c r="D21" s="370" t="s">
        <v>841</v>
      </c>
      <c r="E21" s="368">
        <v>0</v>
      </c>
      <c r="F21" s="368">
        <v>0</v>
      </c>
      <c r="G21" s="368">
        <v>53</v>
      </c>
      <c r="H21" s="368">
        <v>69</v>
      </c>
    </row>
    <row r="22" spans="2:8" x14ac:dyDescent="0.35">
      <c r="B22" s="110" t="s">
        <v>850</v>
      </c>
      <c r="C22" s="520"/>
      <c r="D22" s="376" t="s">
        <v>848</v>
      </c>
      <c r="E22" s="368">
        <v>0</v>
      </c>
      <c r="F22" s="368">
        <v>0</v>
      </c>
      <c r="G22" s="368">
        <v>20</v>
      </c>
      <c r="H22" s="368">
        <v>19</v>
      </c>
    </row>
    <row r="23" spans="2:8" ht="20" x14ac:dyDescent="0.35">
      <c r="B23" s="110" t="s">
        <v>851</v>
      </c>
      <c r="C23" s="520"/>
      <c r="D23" s="370" t="s">
        <v>842</v>
      </c>
      <c r="E23" s="368">
        <v>0</v>
      </c>
      <c r="F23" s="368">
        <v>0</v>
      </c>
      <c r="G23" s="368">
        <v>0</v>
      </c>
      <c r="H23" s="368">
        <v>0</v>
      </c>
    </row>
    <row r="24" spans="2:8" x14ac:dyDescent="0.35">
      <c r="B24" s="110" t="s">
        <v>852</v>
      </c>
      <c r="C24" s="520"/>
      <c r="D24" s="376" t="s">
        <v>848</v>
      </c>
      <c r="E24" s="368">
        <v>0</v>
      </c>
      <c r="F24" s="368">
        <v>0</v>
      </c>
      <c r="G24" s="368">
        <v>0</v>
      </c>
      <c r="H24" s="368">
        <v>0</v>
      </c>
    </row>
    <row r="25" spans="2:8" x14ac:dyDescent="0.35">
      <c r="B25" s="110" t="s">
        <v>853</v>
      </c>
      <c r="C25" s="520"/>
      <c r="D25" s="369" t="s">
        <v>844</v>
      </c>
      <c r="E25" s="368">
        <v>0</v>
      </c>
      <c r="F25" s="368">
        <v>0</v>
      </c>
      <c r="G25" s="368">
        <v>0</v>
      </c>
      <c r="H25" s="368">
        <v>0</v>
      </c>
    </row>
    <row r="26" spans="2:8" x14ac:dyDescent="0.35">
      <c r="B26" s="110" t="s">
        <v>854</v>
      </c>
      <c r="C26" s="520"/>
      <c r="D26" s="376" t="s">
        <v>848</v>
      </c>
      <c r="E26" s="368">
        <v>0</v>
      </c>
      <c r="F26" s="368">
        <v>0</v>
      </c>
      <c r="G26" s="368">
        <v>0</v>
      </c>
      <c r="H26" s="368">
        <v>0</v>
      </c>
    </row>
    <row r="27" spans="2:8" x14ac:dyDescent="0.35">
      <c r="B27" s="110">
        <v>15</v>
      </c>
      <c r="C27" s="520"/>
      <c r="D27" s="369" t="s">
        <v>845</v>
      </c>
      <c r="E27" s="368">
        <v>0</v>
      </c>
      <c r="F27" s="368">
        <v>0</v>
      </c>
      <c r="G27" s="368">
        <v>0</v>
      </c>
      <c r="H27" s="368">
        <v>0</v>
      </c>
    </row>
    <row r="28" spans="2:8" x14ac:dyDescent="0.35">
      <c r="B28" s="119">
        <v>16</v>
      </c>
      <c r="C28" s="521"/>
      <c r="D28" s="377" t="s">
        <v>848</v>
      </c>
      <c r="E28" s="372">
        <v>0</v>
      </c>
      <c r="F28" s="372">
        <v>0</v>
      </c>
      <c r="G28" s="372">
        <v>0</v>
      </c>
      <c r="H28" s="372">
        <v>0</v>
      </c>
    </row>
    <row r="29" spans="2:8" ht="15" thickBot="1" x14ac:dyDescent="0.4">
      <c r="B29" s="114">
        <v>17</v>
      </c>
      <c r="C29" s="378" t="s">
        <v>855</v>
      </c>
      <c r="D29" s="378"/>
      <c r="E29" s="379">
        <v>5</v>
      </c>
      <c r="F29" s="379">
        <v>0</v>
      </c>
      <c r="G29" s="379">
        <v>220</v>
      </c>
      <c r="H29" s="379">
        <v>598</v>
      </c>
    </row>
  </sheetData>
  <sheetProtection algorithmName="SHA-512" hashValue="p8plL+MYafE4uGrifDMdLELez1FhH12SLQBPyupoOacja47b/rs3GpRG+09DJq2nbRg6Z4St8gpBDwyu0+AzpA==" saltValue="9UhIM2bmCtILOrkQJmsO2A==" spinCount="100000" sheet="1" objects="1" scenarios="1"/>
  <mergeCells count="5">
    <mergeCell ref="B6:H6"/>
    <mergeCell ref="C8:H8"/>
    <mergeCell ref="C9:D9"/>
    <mergeCell ref="C10:C16"/>
    <mergeCell ref="C17:C28"/>
  </mergeCells>
  <hyperlinks>
    <hyperlink ref="B2" location="Tartalom!A1" display="Back to contents page" xr:uid="{8AD70035-0F4F-4571-A93D-B523BA718396}"/>
    <hyperlink ref="B2:C2" location="CONTENTS!A1" display="Back to contents page" xr:uid="{C2F721B9-CEB2-4630-87F5-A889DC4A4C99}"/>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D27FF-39AE-426C-A25D-0768D542A163}">
  <sheetPr>
    <tabColor rgb="FF92D050"/>
  </sheetPr>
  <dimension ref="B1:G23"/>
  <sheetViews>
    <sheetView showGridLines="0" workbookViewId="0">
      <selection activeCell="B4" sqref="B4"/>
    </sheetView>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x14ac:dyDescent="0.35"/>
    <row r="2" spans="2:7" x14ac:dyDescent="0.35">
      <c r="B2" s="170" t="s">
        <v>0</v>
      </c>
      <c r="C2" s="349"/>
      <c r="D2" s="349"/>
      <c r="E2" s="349"/>
      <c r="F2" s="349"/>
    </row>
    <row r="3" spans="2:7" x14ac:dyDescent="0.35">
      <c r="B3" s="1"/>
      <c r="C3" s="1"/>
      <c r="D3" s="1"/>
      <c r="E3" s="1"/>
      <c r="F3" s="1"/>
    </row>
    <row r="4" spans="2:7" ht="15.5" x14ac:dyDescent="0.35">
      <c r="B4" s="350" t="s">
        <v>856</v>
      </c>
      <c r="C4" s="2"/>
      <c r="D4" s="2"/>
      <c r="E4" s="2"/>
      <c r="F4" s="2"/>
    </row>
    <row r="5" spans="2:7" ht="2.15" customHeight="1" x14ac:dyDescent="0.35">
      <c r="B5" s="1"/>
      <c r="C5" s="1"/>
      <c r="D5" s="1"/>
      <c r="E5" s="1"/>
      <c r="F5" s="1"/>
    </row>
    <row r="6" spans="2:7" ht="2.15" customHeight="1" x14ac:dyDescent="0.35">
      <c r="B6" s="483"/>
      <c r="C6" s="483"/>
      <c r="D6" s="483"/>
      <c r="E6" s="483"/>
      <c r="F6" s="483"/>
      <c r="G6" s="483"/>
    </row>
    <row r="7" spans="2:7" ht="2.15" customHeight="1" x14ac:dyDescent="0.35">
      <c r="B7" s="351"/>
      <c r="C7" s="352"/>
      <c r="D7" s="352"/>
      <c r="E7" s="352"/>
      <c r="F7" s="352"/>
    </row>
    <row r="8" spans="2:7" ht="15" thickBot="1" x14ac:dyDescent="0.4">
      <c r="B8" s="32"/>
      <c r="C8" s="441" t="str">
        <f>Contents!B3</f>
        <v>31.12.2022</v>
      </c>
      <c r="D8" s="441"/>
      <c r="E8" s="441"/>
      <c r="F8" s="441"/>
      <c r="G8" s="441"/>
    </row>
    <row r="9" spans="2:7" ht="41.25" customHeight="1" thickBot="1" x14ac:dyDescent="0.4">
      <c r="C9" s="380" t="s">
        <v>831</v>
      </c>
      <c r="D9" s="346" t="s">
        <v>832</v>
      </c>
      <c r="E9" s="346" t="s">
        <v>833</v>
      </c>
      <c r="F9" s="366" t="s">
        <v>834</v>
      </c>
      <c r="G9" s="366" t="s">
        <v>835</v>
      </c>
    </row>
    <row r="10" spans="2:7" x14ac:dyDescent="0.35">
      <c r="C10" s="240" t="s">
        <v>857</v>
      </c>
      <c r="D10" s="381"/>
      <c r="E10" s="381"/>
      <c r="F10" s="381"/>
      <c r="G10" s="382"/>
    </row>
    <row r="11" spans="2:7" x14ac:dyDescent="0.35">
      <c r="C11" s="367" t="s">
        <v>858</v>
      </c>
      <c r="D11" s="368">
        <v>0</v>
      </c>
      <c r="E11" s="368">
        <v>0</v>
      </c>
      <c r="F11" s="368">
        <v>0</v>
      </c>
      <c r="G11" s="368">
        <v>0</v>
      </c>
    </row>
    <row r="12" spans="2:7" x14ac:dyDescent="0.35">
      <c r="C12" s="367" t="s">
        <v>859</v>
      </c>
      <c r="D12" s="368">
        <v>0</v>
      </c>
      <c r="E12" s="368">
        <v>0</v>
      </c>
      <c r="F12" s="368">
        <v>0</v>
      </c>
      <c r="G12" s="368">
        <v>0</v>
      </c>
    </row>
    <row r="13" spans="2:7" ht="21.5" customHeight="1" x14ac:dyDescent="0.35">
      <c r="C13" s="383" t="s">
        <v>860</v>
      </c>
      <c r="D13" s="384">
        <v>0</v>
      </c>
      <c r="E13" s="384">
        <v>0</v>
      </c>
      <c r="F13" s="384">
        <v>0</v>
      </c>
      <c r="G13" s="384">
        <v>0</v>
      </c>
    </row>
    <row r="14" spans="2:7" ht="28.5" customHeight="1" x14ac:dyDescent="0.35">
      <c r="C14" s="385" t="s">
        <v>861</v>
      </c>
      <c r="D14" s="386"/>
      <c r="E14" s="386"/>
      <c r="F14" s="386"/>
      <c r="G14" s="386"/>
    </row>
    <row r="15" spans="2:7" ht="20" customHeight="1" x14ac:dyDescent="0.35">
      <c r="C15" s="387" t="s">
        <v>862</v>
      </c>
      <c r="D15" s="368">
        <v>0</v>
      </c>
      <c r="E15" s="368">
        <v>0</v>
      </c>
      <c r="F15" s="368">
        <v>0</v>
      </c>
      <c r="G15" s="368">
        <v>0</v>
      </c>
    </row>
    <row r="16" spans="2:7" ht="21.5" customHeight="1" x14ac:dyDescent="0.35">
      <c r="C16" s="388" t="s">
        <v>863</v>
      </c>
      <c r="D16" s="384">
        <v>0</v>
      </c>
      <c r="E16" s="384">
        <v>0</v>
      </c>
      <c r="F16" s="384">
        <v>0</v>
      </c>
      <c r="G16" s="384">
        <v>0</v>
      </c>
    </row>
    <row r="17" spans="3:7" x14ac:dyDescent="0.35">
      <c r="C17" s="389" t="s">
        <v>864</v>
      </c>
      <c r="D17" s="386"/>
      <c r="E17" s="386"/>
      <c r="F17" s="386"/>
      <c r="G17" s="386"/>
    </row>
    <row r="18" spans="3:7" x14ac:dyDescent="0.35">
      <c r="C18" s="367" t="s">
        <v>865</v>
      </c>
      <c r="D18" s="368">
        <v>0</v>
      </c>
      <c r="E18" s="368">
        <v>0</v>
      </c>
      <c r="F18" s="368">
        <v>0</v>
      </c>
      <c r="G18" s="368">
        <v>1</v>
      </c>
    </row>
    <row r="19" spans="3:7" x14ac:dyDescent="0.35">
      <c r="C19" s="367" t="s">
        <v>866</v>
      </c>
      <c r="D19" s="368">
        <v>0</v>
      </c>
      <c r="E19" s="368">
        <v>0</v>
      </c>
      <c r="F19" s="368">
        <v>0</v>
      </c>
      <c r="G19" s="368">
        <v>1</v>
      </c>
    </row>
    <row r="20" spans="3:7" x14ac:dyDescent="0.35">
      <c r="C20" s="369" t="s">
        <v>867</v>
      </c>
      <c r="D20" s="368">
        <v>0</v>
      </c>
      <c r="E20" s="368">
        <v>0</v>
      </c>
      <c r="F20" s="368">
        <v>0</v>
      </c>
      <c r="G20" s="368">
        <v>1</v>
      </c>
    </row>
    <row r="21" spans="3:7" x14ac:dyDescent="0.35">
      <c r="C21" s="370" t="s">
        <v>868</v>
      </c>
      <c r="D21" s="368">
        <v>0</v>
      </c>
      <c r="E21" s="368">
        <v>0</v>
      </c>
      <c r="F21" s="368">
        <v>0</v>
      </c>
      <c r="G21" s="368">
        <v>0</v>
      </c>
    </row>
    <row r="22" spans="3:7" ht="25" customHeight="1" x14ac:dyDescent="0.35">
      <c r="C22" s="370" t="s">
        <v>869</v>
      </c>
      <c r="D22" s="368">
        <v>0</v>
      </c>
      <c r="E22" s="368">
        <v>0</v>
      </c>
      <c r="F22" s="368">
        <v>0</v>
      </c>
      <c r="G22" s="368">
        <v>1</v>
      </c>
    </row>
    <row r="23" spans="3:7" ht="15" thickBot="1" x14ac:dyDescent="0.4">
      <c r="C23" s="390" t="s">
        <v>870</v>
      </c>
      <c r="D23" s="379">
        <v>0</v>
      </c>
      <c r="E23" s="379">
        <v>0</v>
      </c>
      <c r="F23" s="379">
        <v>0</v>
      </c>
      <c r="G23" s="379">
        <v>0</v>
      </c>
    </row>
  </sheetData>
  <sheetProtection algorithmName="SHA-512" hashValue="4jlqBIQb4WXP1heIm6tGipImyQPNhb6Soih4SU3wTTTXGZoO42YyVT8Aw/3AOhBAwU9RZK3X9N3jszNtt42wFQ==" saltValue="2Iw6px4ASYj9vbZtST00+A==" spinCount="100000" sheet="1" objects="1" scenarios="1"/>
  <mergeCells count="2">
    <mergeCell ref="B6:G6"/>
    <mergeCell ref="C8:G8"/>
  </mergeCells>
  <hyperlinks>
    <hyperlink ref="B2" location="CONTENTS!A1" display="Back to contents page" xr:uid="{69502747-358E-4236-9BC9-D62C5AEC0978}"/>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23FA-43BF-4F84-95AD-EE5B1FA56EC6}">
  <sheetPr>
    <tabColor rgb="FF92D050"/>
  </sheetPr>
  <dimension ref="B1:K34"/>
  <sheetViews>
    <sheetView showGridLines="0" workbookViewId="0">
      <selection activeCell="B4" sqref="B4"/>
    </sheetView>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x14ac:dyDescent="0.35"/>
    <row r="2" spans="2:11" x14ac:dyDescent="0.35">
      <c r="B2" s="170" t="s">
        <v>0</v>
      </c>
      <c r="C2" s="349"/>
      <c r="D2" s="349"/>
      <c r="E2" s="349"/>
      <c r="F2" s="349"/>
      <c r="G2" s="349"/>
      <c r="H2" s="349"/>
      <c r="I2" s="349"/>
      <c r="J2" s="349"/>
    </row>
    <row r="3" spans="2:11" x14ac:dyDescent="0.35">
      <c r="B3" s="1"/>
      <c r="C3" s="1"/>
      <c r="D3" s="1"/>
      <c r="E3" s="1"/>
      <c r="F3" s="1"/>
      <c r="G3" s="1"/>
      <c r="H3" s="1"/>
      <c r="I3" s="1"/>
      <c r="J3" s="1"/>
    </row>
    <row r="4" spans="2:11" ht="15.5" x14ac:dyDescent="0.35">
      <c r="B4" s="350" t="s">
        <v>871</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83"/>
      <c r="C6" s="483"/>
      <c r="D6" s="483"/>
      <c r="E6" s="483"/>
      <c r="F6" s="483"/>
      <c r="G6" s="483"/>
      <c r="H6" s="483"/>
      <c r="I6" s="483"/>
      <c r="J6" s="483"/>
      <c r="K6" s="483"/>
    </row>
    <row r="7" spans="2:11" ht="2.15" customHeight="1" x14ac:dyDescent="0.35">
      <c r="B7" s="351"/>
      <c r="C7" s="352"/>
      <c r="D7" s="352"/>
      <c r="E7" s="352"/>
      <c r="F7" s="352"/>
      <c r="G7" s="352"/>
      <c r="H7" s="352"/>
      <c r="I7" s="352"/>
      <c r="J7" s="352"/>
    </row>
    <row r="8" spans="2:11" ht="15" thickBot="1" x14ac:dyDescent="0.4">
      <c r="B8" s="32"/>
      <c r="C8" s="441" t="str">
        <f>Contents!B3</f>
        <v>31.12.2022</v>
      </c>
      <c r="D8" s="441"/>
      <c r="E8" s="441"/>
      <c r="F8" s="441"/>
      <c r="G8" s="441"/>
      <c r="H8" s="441"/>
      <c r="I8" s="441"/>
      <c r="J8" s="441"/>
      <c r="K8" s="441"/>
    </row>
    <row r="9" spans="2:11" ht="89" customHeight="1" thickBot="1" x14ac:dyDescent="0.4">
      <c r="C9" s="380" t="s">
        <v>831</v>
      </c>
      <c r="D9" s="346" t="s">
        <v>872</v>
      </c>
      <c r="E9" s="346" t="s">
        <v>873</v>
      </c>
      <c r="F9" s="366" t="s">
        <v>874</v>
      </c>
      <c r="G9" s="366" t="s">
        <v>875</v>
      </c>
      <c r="H9" s="366" t="s">
        <v>876</v>
      </c>
      <c r="I9" s="366" t="s">
        <v>877</v>
      </c>
      <c r="J9" s="366" t="s">
        <v>878</v>
      </c>
      <c r="K9" s="366" t="s">
        <v>879</v>
      </c>
    </row>
    <row r="10" spans="2:11" x14ac:dyDescent="0.35">
      <c r="C10" s="391" t="s">
        <v>832</v>
      </c>
      <c r="D10" s="392">
        <v>0</v>
      </c>
      <c r="E10" s="392">
        <v>0</v>
      </c>
      <c r="F10" s="392">
        <v>0</v>
      </c>
      <c r="G10" s="392">
        <v>0</v>
      </c>
      <c r="H10" s="392">
        <v>0</v>
      </c>
      <c r="I10" s="392">
        <v>0</v>
      </c>
      <c r="J10" s="392">
        <v>0</v>
      </c>
      <c r="K10" s="392">
        <v>0</v>
      </c>
    </row>
    <row r="11" spans="2:11" x14ac:dyDescent="0.35">
      <c r="C11" s="369" t="s">
        <v>880</v>
      </c>
      <c r="D11" s="368">
        <v>0</v>
      </c>
      <c r="E11" s="368">
        <v>0</v>
      </c>
      <c r="F11" s="368">
        <v>0</v>
      </c>
      <c r="G11" s="368">
        <v>0</v>
      </c>
      <c r="H11" s="368">
        <v>0</v>
      </c>
      <c r="I11" s="368">
        <v>0</v>
      </c>
      <c r="J11" s="368">
        <v>0</v>
      </c>
      <c r="K11" s="368">
        <v>0</v>
      </c>
    </row>
    <row r="12" spans="2:11" x14ac:dyDescent="0.35">
      <c r="C12" s="369" t="s">
        <v>881</v>
      </c>
      <c r="D12" s="368">
        <v>0</v>
      </c>
      <c r="E12" s="368">
        <v>0</v>
      </c>
      <c r="F12" s="368">
        <v>0</v>
      </c>
      <c r="G12" s="368">
        <v>0</v>
      </c>
      <c r="H12" s="368">
        <v>0</v>
      </c>
      <c r="I12" s="368">
        <v>0</v>
      </c>
      <c r="J12" s="368">
        <v>0</v>
      </c>
      <c r="K12" s="368">
        <v>0</v>
      </c>
    </row>
    <row r="13" spans="2:11" x14ac:dyDescent="0.35">
      <c r="C13" s="370" t="s">
        <v>882</v>
      </c>
      <c r="D13" s="368">
        <v>0</v>
      </c>
      <c r="E13" s="368">
        <v>0</v>
      </c>
      <c r="F13" s="368">
        <v>0</v>
      </c>
      <c r="G13" s="368">
        <v>0</v>
      </c>
      <c r="H13" s="368">
        <v>0</v>
      </c>
      <c r="I13" s="368">
        <v>0</v>
      </c>
      <c r="J13" s="368">
        <v>0</v>
      </c>
      <c r="K13" s="368">
        <v>0</v>
      </c>
    </row>
    <row r="14" spans="2:11" x14ac:dyDescent="0.35">
      <c r="C14" s="370" t="s">
        <v>883</v>
      </c>
      <c r="D14" s="368">
        <v>0</v>
      </c>
      <c r="E14" s="368">
        <v>0</v>
      </c>
      <c r="F14" s="368">
        <v>0</v>
      </c>
      <c r="G14" s="368">
        <v>0</v>
      </c>
      <c r="H14" s="368">
        <v>0</v>
      </c>
      <c r="I14" s="368">
        <v>0</v>
      </c>
      <c r="J14" s="368">
        <v>0</v>
      </c>
      <c r="K14" s="368">
        <v>0</v>
      </c>
    </row>
    <row r="15" spans="2:11" x14ac:dyDescent="0.35">
      <c r="C15" s="393" t="s">
        <v>884</v>
      </c>
      <c r="D15" s="384">
        <v>0</v>
      </c>
      <c r="E15" s="384">
        <v>0</v>
      </c>
      <c r="F15" s="384">
        <v>0</v>
      </c>
      <c r="G15" s="384">
        <v>0</v>
      </c>
      <c r="H15" s="384">
        <v>0</v>
      </c>
      <c r="I15" s="384">
        <v>0</v>
      </c>
      <c r="J15" s="384">
        <v>0</v>
      </c>
      <c r="K15" s="384">
        <v>0</v>
      </c>
    </row>
    <row r="16" spans="2:11" x14ac:dyDescent="0.35">
      <c r="C16" s="394" t="s">
        <v>833</v>
      </c>
      <c r="D16" s="395">
        <v>0</v>
      </c>
      <c r="E16" s="395">
        <v>0</v>
      </c>
      <c r="F16" s="395">
        <v>0</v>
      </c>
      <c r="G16" s="395">
        <v>0</v>
      </c>
      <c r="H16" s="395">
        <v>0</v>
      </c>
      <c r="I16" s="395">
        <v>0</v>
      </c>
      <c r="J16" s="395">
        <v>0</v>
      </c>
      <c r="K16" s="395">
        <v>0</v>
      </c>
    </row>
    <row r="17" spans="3:11" x14ac:dyDescent="0.35">
      <c r="C17" s="369" t="s">
        <v>880</v>
      </c>
      <c r="D17" s="368">
        <v>0</v>
      </c>
      <c r="E17" s="368">
        <v>0</v>
      </c>
      <c r="F17" s="368">
        <v>0</v>
      </c>
      <c r="G17" s="368">
        <v>0</v>
      </c>
      <c r="H17" s="368">
        <v>0</v>
      </c>
      <c r="I17" s="368">
        <v>0</v>
      </c>
      <c r="J17" s="368">
        <v>0</v>
      </c>
      <c r="K17" s="368">
        <v>0</v>
      </c>
    </row>
    <row r="18" spans="3:11" x14ac:dyDescent="0.35">
      <c r="C18" s="369" t="s">
        <v>881</v>
      </c>
      <c r="D18" s="368">
        <v>0</v>
      </c>
      <c r="E18" s="368">
        <v>0</v>
      </c>
      <c r="F18" s="368">
        <v>0</v>
      </c>
      <c r="G18" s="368">
        <v>0</v>
      </c>
      <c r="H18" s="368">
        <v>0</v>
      </c>
      <c r="I18" s="368">
        <v>0</v>
      </c>
      <c r="J18" s="368">
        <v>0</v>
      </c>
      <c r="K18" s="368">
        <v>0</v>
      </c>
    </row>
    <row r="19" spans="3:11" x14ac:dyDescent="0.35">
      <c r="C19" s="370" t="s">
        <v>882</v>
      </c>
      <c r="D19" s="368">
        <v>0</v>
      </c>
      <c r="E19" s="368">
        <v>0</v>
      </c>
      <c r="F19" s="368">
        <v>0</v>
      </c>
      <c r="G19" s="368">
        <v>0</v>
      </c>
      <c r="H19" s="368">
        <v>0</v>
      </c>
      <c r="I19" s="368">
        <v>0</v>
      </c>
      <c r="J19" s="368">
        <v>0</v>
      </c>
      <c r="K19" s="368">
        <v>0</v>
      </c>
    </row>
    <row r="20" spans="3:11" x14ac:dyDescent="0.35">
      <c r="C20" s="370" t="s">
        <v>883</v>
      </c>
      <c r="D20" s="368">
        <v>0</v>
      </c>
      <c r="E20" s="368">
        <v>0</v>
      </c>
      <c r="F20" s="368">
        <v>0</v>
      </c>
      <c r="G20" s="368">
        <v>0</v>
      </c>
      <c r="H20" s="368">
        <v>0</v>
      </c>
      <c r="I20" s="368">
        <v>0</v>
      </c>
      <c r="J20" s="368">
        <v>0</v>
      </c>
      <c r="K20" s="368">
        <v>0</v>
      </c>
    </row>
    <row r="21" spans="3:11" x14ac:dyDescent="0.35">
      <c r="C21" s="393" t="s">
        <v>884</v>
      </c>
      <c r="D21" s="384">
        <v>0</v>
      </c>
      <c r="E21" s="384">
        <v>0</v>
      </c>
      <c r="F21" s="384">
        <v>0</v>
      </c>
      <c r="G21" s="384">
        <v>0</v>
      </c>
      <c r="H21" s="384">
        <v>0</v>
      </c>
      <c r="I21" s="384">
        <v>0</v>
      </c>
      <c r="J21" s="384">
        <v>0</v>
      </c>
      <c r="K21" s="384">
        <v>0</v>
      </c>
    </row>
    <row r="22" spans="3:11" x14ac:dyDescent="0.35">
      <c r="C22" s="394" t="s">
        <v>834</v>
      </c>
      <c r="D22" s="395">
        <v>156</v>
      </c>
      <c r="E22" s="395">
        <v>60</v>
      </c>
      <c r="F22" s="395">
        <v>96</v>
      </c>
      <c r="G22" s="395">
        <v>0</v>
      </c>
      <c r="H22" s="395">
        <v>0</v>
      </c>
      <c r="I22" s="395">
        <v>-9</v>
      </c>
      <c r="J22" s="395">
        <v>60</v>
      </c>
      <c r="K22" s="395">
        <v>8</v>
      </c>
    </row>
    <row r="23" spans="3:11" x14ac:dyDescent="0.35">
      <c r="C23" s="369" t="s">
        <v>880</v>
      </c>
      <c r="D23" s="368">
        <v>78</v>
      </c>
      <c r="E23" s="368">
        <v>30</v>
      </c>
      <c r="F23" s="368">
        <v>48</v>
      </c>
      <c r="G23" s="368">
        <v>0</v>
      </c>
      <c r="H23" s="368">
        <v>0</v>
      </c>
      <c r="I23" s="368"/>
      <c r="J23" s="368">
        <v>30</v>
      </c>
      <c r="K23" s="368"/>
    </row>
    <row r="24" spans="3:11" x14ac:dyDescent="0.35">
      <c r="C24" s="369" t="s">
        <v>881</v>
      </c>
      <c r="D24" s="368">
        <v>78</v>
      </c>
      <c r="E24" s="368">
        <v>30</v>
      </c>
      <c r="F24" s="368">
        <v>48</v>
      </c>
      <c r="G24" s="368">
        <v>0</v>
      </c>
      <c r="H24" s="368">
        <v>0</v>
      </c>
      <c r="I24" s="368">
        <v>-9</v>
      </c>
      <c r="J24" s="368">
        <v>30</v>
      </c>
      <c r="K24" s="368">
        <v>8</v>
      </c>
    </row>
    <row r="25" spans="3:11" x14ac:dyDescent="0.35">
      <c r="C25" s="370" t="s">
        <v>882</v>
      </c>
      <c r="D25" s="368">
        <v>0</v>
      </c>
      <c r="E25" s="368">
        <v>0</v>
      </c>
      <c r="F25" s="368">
        <v>0</v>
      </c>
      <c r="G25" s="368">
        <v>0</v>
      </c>
      <c r="H25" s="368">
        <v>0</v>
      </c>
      <c r="I25" s="368">
        <v>0</v>
      </c>
      <c r="J25" s="368">
        <v>0</v>
      </c>
      <c r="K25" s="368">
        <v>0</v>
      </c>
    </row>
    <row r="26" spans="3:11" x14ac:dyDescent="0.35">
      <c r="C26" s="370" t="s">
        <v>883</v>
      </c>
      <c r="D26" s="368">
        <v>0</v>
      </c>
      <c r="E26" s="368">
        <v>0</v>
      </c>
      <c r="F26" s="368">
        <v>0</v>
      </c>
      <c r="G26" s="368">
        <v>0</v>
      </c>
      <c r="H26" s="368">
        <v>0</v>
      </c>
      <c r="I26" s="368">
        <v>0</v>
      </c>
      <c r="J26" s="368">
        <v>0</v>
      </c>
      <c r="K26" s="368">
        <v>0</v>
      </c>
    </row>
    <row r="27" spans="3:11" x14ac:dyDescent="0.35">
      <c r="C27" s="393" t="s">
        <v>884</v>
      </c>
      <c r="D27" s="384">
        <v>0</v>
      </c>
      <c r="E27" s="384">
        <v>0</v>
      </c>
      <c r="F27" s="384">
        <v>0</v>
      </c>
      <c r="G27" s="384">
        <v>0</v>
      </c>
      <c r="H27" s="384">
        <v>0</v>
      </c>
      <c r="I27" s="384">
        <v>0</v>
      </c>
      <c r="J27" s="384">
        <v>0</v>
      </c>
      <c r="K27" s="384">
        <v>0</v>
      </c>
    </row>
    <row r="28" spans="3:11" x14ac:dyDescent="0.35">
      <c r="C28" s="394" t="s">
        <v>835</v>
      </c>
      <c r="D28" s="395">
        <v>138</v>
      </c>
      <c r="E28" s="395">
        <v>46</v>
      </c>
      <c r="F28" s="395">
        <v>92</v>
      </c>
      <c r="G28" s="395">
        <v>0</v>
      </c>
      <c r="H28" s="395">
        <v>0</v>
      </c>
      <c r="I28" s="395">
        <v>-8</v>
      </c>
      <c r="J28" s="395">
        <v>46</v>
      </c>
      <c r="K28" s="395">
        <v>0</v>
      </c>
    </row>
    <row r="29" spans="3:11" x14ac:dyDescent="0.35">
      <c r="C29" s="369" t="s">
        <v>880</v>
      </c>
      <c r="D29" s="368">
        <v>69</v>
      </c>
      <c r="E29" s="368">
        <v>23</v>
      </c>
      <c r="F29" s="368">
        <v>46</v>
      </c>
      <c r="G29" s="368">
        <v>0</v>
      </c>
      <c r="H29" s="368">
        <v>0</v>
      </c>
      <c r="I29" s="368"/>
      <c r="J29" s="368">
        <v>23</v>
      </c>
      <c r="K29" s="368">
        <v>0</v>
      </c>
    </row>
    <row r="30" spans="3:11" x14ac:dyDescent="0.35">
      <c r="C30" s="369" t="s">
        <v>881</v>
      </c>
      <c r="D30" s="368">
        <v>69</v>
      </c>
      <c r="E30" s="368">
        <v>23</v>
      </c>
      <c r="F30" s="368">
        <v>46</v>
      </c>
      <c r="G30" s="368">
        <v>0</v>
      </c>
      <c r="H30" s="368">
        <v>0</v>
      </c>
      <c r="I30" s="368">
        <v>-8</v>
      </c>
      <c r="J30" s="368">
        <v>23</v>
      </c>
      <c r="K30" s="368">
        <v>0</v>
      </c>
    </row>
    <row r="31" spans="3:11" x14ac:dyDescent="0.35">
      <c r="C31" s="370" t="s">
        <v>882</v>
      </c>
      <c r="D31" s="368">
        <v>0</v>
      </c>
      <c r="E31" s="368">
        <v>0</v>
      </c>
      <c r="F31" s="368">
        <v>0</v>
      </c>
      <c r="G31" s="368">
        <v>0</v>
      </c>
      <c r="H31" s="368">
        <v>0</v>
      </c>
      <c r="I31" s="368">
        <v>0</v>
      </c>
      <c r="J31" s="368">
        <v>0</v>
      </c>
      <c r="K31" s="368">
        <v>0</v>
      </c>
    </row>
    <row r="32" spans="3:11" x14ac:dyDescent="0.35">
      <c r="C32" s="370" t="s">
        <v>883</v>
      </c>
      <c r="D32" s="368">
        <v>0</v>
      </c>
      <c r="E32" s="368">
        <v>0</v>
      </c>
      <c r="F32" s="368">
        <v>0</v>
      </c>
      <c r="G32" s="368">
        <v>0</v>
      </c>
      <c r="H32" s="368">
        <v>0</v>
      </c>
      <c r="I32" s="368">
        <v>0</v>
      </c>
      <c r="J32" s="368">
        <v>0</v>
      </c>
      <c r="K32" s="368">
        <v>0</v>
      </c>
    </row>
    <row r="33" spans="3:11" x14ac:dyDescent="0.35">
      <c r="C33" s="393" t="s">
        <v>884</v>
      </c>
      <c r="D33" s="384">
        <v>0</v>
      </c>
      <c r="E33" s="384">
        <v>0</v>
      </c>
      <c r="F33" s="384">
        <v>0</v>
      </c>
      <c r="G33" s="384">
        <v>0</v>
      </c>
      <c r="H33" s="384">
        <v>0</v>
      </c>
      <c r="I33" s="384">
        <v>0</v>
      </c>
      <c r="J33" s="384">
        <v>0</v>
      </c>
      <c r="K33" s="384">
        <v>0</v>
      </c>
    </row>
    <row r="34" spans="3:11" ht="15" thickBot="1" x14ac:dyDescent="0.4">
      <c r="C34" s="396" t="s">
        <v>885</v>
      </c>
      <c r="D34" s="379">
        <v>294</v>
      </c>
      <c r="E34" s="379">
        <v>106</v>
      </c>
      <c r="F34" s="379">
        <v>188</v>
      </c>
      <c r="G34" s="379">
        <v>0</v>
      </c>
      <c r="H34" s="379">
        <v>0</v>
      </c>
      <c r="I34" s="379">
        <v>-17</v>
      </c>
      <c r="J34" s="379">
        <v>106</v>
      </c>
      <c r="K34" s="379">
        <v>8</v>
      </c>
    </row>
  </sheetData>
  <sheetProtection algorithmName="SHA-512" hashValue="u2fXom3eYB2BvHaHVDqTJ/R/5ig5brZabADgy8E0qV1/zL9cyntzLkS4jW4rx9Ez1OHwYo24em/VHAmg+Rlumg==" saltValue="EgBvzptOMm4eeWNWzDoAIQ==" spinCount="100000" sheet="1" objects="1" scenarios="1"/>
  <mergeCells count="2">
    <mergeCell ref="B6:K6"/>
    <mergeCell ref="C8:K8"/>
  </mergeCells>
  <hyperlinks>
    <hyperlink ref="B2" location="CONTENTS!A1" display="Back to contents page" xr:uid="{FD9737BD-E29B-4CB9-A18A-818BB5164D4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B6DE-2AC3-49E6-9CA8-328B84A7AA29}">
  <sheetPr>
    <tabColor rgb="FF92D050"/>
  </sheetPr>
  <dimension ref="B1:D21"/>
  <sheetViews>
    <sheetView showGridLines="0" workbookViewId="0">
      <selection activeCell="B4" sqref="B4"/>
    </sheetView>
  </sheetViews>
  <sheetFormatPr defaultRowHeight="14.5" x14ac:dyDescent="0.35"/>
  <cols>
    <col min="1" max="1" width="4.453125" customWidth="1"/>
    <col min="2" max="2" width="6.1796875" customWidth="1"/>
    <col min="3" max="3" width="36.1796875" customWidth="1"/>
    <col min="4" max="4" width="27.1796875" customWidth="1"/>
  </cols>
  <sheetData>
    <row r="1" spans="2:4" ht="12.75" customHeight="1" x14ac:dyDescent="0.35"/>
    <row r="2" spans="2:4" x14ac:dyDescent="0.35">
      <c r="B2" s="170" t="s">
        <v>0</v>
      </c>
      <c r="C2" s="349"/>
      <c r="D2" s="349"/>
    </row>
    <row r="3" spans="2:4" x14ac:dyDescent="0.35">
      <c r="B3" s="1"/>
      <c r="C3" s="1"/>
      <c r="D3" s="1"/>
    </row>
    <row r="4" spans="2:4" ht="15.5" x14ac:dyDescent="0.35">
      <c r="B4" s="350" t="s">
        <v>886</v>
      </c>
      <c r="C4" s="2"/>
      <c r="D4" s="2"/>
    </row>
    <row r="5" spans="2:4" ht="2.15" customHeight="1" x14ac:dyDescent="0.35">
      <c r="B5" s="1"/>
      <c r="C5" s="1"/>
      <c r="D5" s="1"/>
    </row>
    <row r="6" spans="2:4" ht="2.15" customHeight="1" x14ac:dyDescent="0.35">
      <c r="B6" s="483"/>
      <c r="C6" s="483"/>
      <c r="D6" s="483"/>
    </row>
    <row r="7" spans="2:4" ht="2.15" customHeight="1" x14ac:dyDescent="0.35">
      <c r="B7" s="351"/>
      <c r="C7" s="352"/>
      <c r="D7" s="352"/>
    </row>
    <row r="8" spans="2:4" ht="15" thickBot="1" x14ac:dyDescent="0.4">
      <c r="B8" s="32"/>
      <c r="C8" s="441" t="str">
        <f>Contents!B3</f>
        <v>31.12.2022</v>
      </c>
      <c r="D8" s="441"/>
    </row>
    <row r="9" spans="2:4" ht="30.5" customHeight="1" thickBot="1" x14ac:dyDescent="0.4">
      <c r="C9" s="397" t="s">
        <v>887</v>
      </c>
      <c r="D9" s="346" t="s">
        <v>888</v>
      </c>
    </row>
    <row r="10" spans="2:4" x14ac:dyDescent="0.35">
      <c r="C10" s="391" t="s">
        <v>889</v>
      </c>
      <c r="D10" s="392">
        <v>0</v>
      </c>
    </row>
    <row r="11" spans="2:4" x14ac:dyDescent="0.35">
      <c r="C11" s="367" t="s">
        <v>890</v>
      </c>
      <c r="D11" s="368">
        <v>0</v>
      </c>
    </row>
    <row r="12" spans="2:4" x14ac:dyDescent="0.35">
      <c r="C12" s="367" t="s">
        <v>891</v>
      </c>
      <c r="D12" s="368">
        <v>0</v>
      </c>
    </row>
    <row r="13" spans="2:4" x14ac:dyDescent="0.35">
      <c r="C13" s="387" t="s">
        <v>892</v>
      </c>
      <c r="D13" s="368">
        <v>0</v>
      </c>
    </row>
    <row r="14" spans="2:4" x14ac:dyDescent="0.35">
      <c r="C14" s="387" t="s">
        <v>893</v>
      </c>
      <c r="D14" s="368">
        <v>0</v>
      </c>
    </row>
    <row r="15" spans="2:4" x14ac:dyDescent="0.35">
      <c r="C15" s="367" t="s">
        <v>894</v>
      </c>
      <c r="D15" s="368">
        <v>0</v>
      </c>
    </row>
    <row r="16" spans="2:4" x14ac:dyDescent="0.35">
      <c r="C16" s="367" t="s">
        <v>895</v>
      </c>
      <c r="D16" s="368">
        <v>0</v>
      </c>
    </row>
    <row r="17" spans="3:4" x14ac:dyDescent="0.35">
      <c r="C17" s="367" t="s">
        <v>896</v>
      </c>
      <c r="D17" s="368">
        <v>0</v>
      </c>
    </row>
    <row r="18" spans="3:4" x14ac:dyDescent="0.35">
      <c r="C18" s="367" t="s">
        <v>897</v>
      </c>
      <c r="D18" s="368">
        <v>0</v>
      </c>
    </row>
    <row r="19" spans="3:4" x14ac:dyDescent="0.35">
      <c r="C19" s="387" t="s">
        <v>898</v>
      </c>
      <c r="D19" s="368">
        <v>0</v>
      </c>
    </row>
    <row r="20" spans="3:4" x14ac:dyDescent="0.35">
      <c r="C20" s="387" t="s">
        <v>899</v>
      </c>
      <c r="D20" s="368">
        <v>0</v>
      </c>
    </row>
    <row r="21" spans="3:4" ht="20.5" thickBot="1" x14ac:dyDescent="0.4">
      <c r="C21" s="398" t="s">
        <v>900</v>
      </c>
      <c r="D21" s="379"/>
    </row>
  </sheetData>
  <sheetProtection algorithmName="SHA-512" hashValue="bOGKyjMD+NcMc6ET64FcM6H0tbZ2Xd+Sli/XMH/gikv72gF6/ZeiBKFxzHOjR7pFAVZZ1IGlvyk3HCZSNve3yg==" saltValue="ei2AZFTGgCiHfekqyAFxcw==" spinCount="100000" sheet="1" objects="1" scenarios="1"/>
  <mergeCells count="2">
    <mergeCell ref="B6:D6"/>
    <mergeCell ref="C8:D8"/>
  </mergeCells>
  <hyperlinks>
    <hyperlink ref="B2" location="CONTENTS!A1" display="Back to contents page" xr:uid="{537BB4C6-0392-42B0-B598-2A8705943237}"/>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DC43-3369-4E35-A6F8-CEE09134CBF9}">
  <sheetPr>
    <tabColor rgb="FF92D050"/>
  </sheetPr>
  <dimension ref="B1:M17"/>
  <sheetViews>
    <sheetView showGridLines="0" workbookViewId="0">
      <selection activeCell="B4" sqref="B4"/>
    </sheetView>
  </sheetViews>
  <sheetFormatPr defaultRowHeight="14.5" x14ac:dyDescent="0.35"/>
  <cols>
    <col min="1" max="1" width="4.453125" customWidth="1"/>
    <col min="2" max="2" width="6.1796875" customWidth="1"/>
    <col min="3" max="3" width="36.1796875" customWidth="1"/>
    <col min="4" max="13" width="15.81640625" customWidth="1"/>
  </cols>
  <sheetData>
    <row r="1" spans="2:13" ht="12.75" customHeight="1" x14ac:dyDescent="0.35"/>
    <row r="2" spans="2:13" x14ac:dyDescent="0.35">
      <c r="B2" s="170" t="s">
        <v>0</v>
      </c>
      <c r="C2" s="349"/>
      <c r="D2" s="349"/>
      <c r="E2" s="349"/>
      <c r="F2" s="349"/>
      <c r="G2" s="349"/>
      <c r="H2" s="349"/>
      <c r="I2" s="349"/>
      <c r="J2" s="349"/>
      <c r="K2" s="349"/>
      <c r="L2" s="349"/>
      <c r="M2" s="349"/>
    </row>
    <row r="3" spans="2:13" x14ac:dyDescent="0.35">
      <c r="B3" s="1"/>
      <c r="C3" s="1"/>
      <c r="D3" s="1"/>
      <c r="E3" s="1"/>
      <c r="F3" s="1"/>
      <c r="G3" s="1"/>
      <c r="H3" s="1"/>
      <c r="I3" s="1"/>
      <c r="J3" s="1"/>
      <c r="K3" s="1"/>
      <c r="L3" s="1"/>
      <c r="M3" s="1"/>
    </row>
    <row r="4" spans="2:13" ht="15.5" x14ac:dyDescent="0.35">
      <c r="B4" s="350" t="s">
        <v>901</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83"/>
      <c r="C6" s="483"/>
      <c r="D6" s="483"/>
      <c r="E6" s="483"/>
      <c r="F6" s="483"/>
      <c r="G6" s="483"/>
      <c r="H6" s="483"/>
      <c r="I6" s="483"/>
      <c r="J6" s="483"/>
      <c r="K6" s="483"/>
      <c r="L6" s="483"/>
      <c r="M6" s="483"/>
    </row>
    <row r="7" spans="2:13" ht="2.15" customHeight="1" x14ac:dyDescent="0.35">
      <c r="B7" s="351"/>
      <c r="C7" s="352"/>
      <c r="D7" s="352"/>
      <c r="E7" s="352"/>
      <c r="F7" s="352"/>
      <c r="G7" s="352"/>
      <c r="H7" s="352"/>
      <c r="I7" s="352"/>
      <c r="J7" s="352"/>
      <c r="K7" s="352"/>
      <c r="L7" s="352"/>
      <c r="M7" s="352"/>
    </row>
    <row r="8" spans="2:13" ht="15" thickBot="1" x14ac:dyDescent="0.4">
      <c r="B8" s="32"/>
      <c r="C8" s="441" t="str">
        <f>Contents!B3</f>
        <v>31.12.2022</v>
      </c>
      <c r="D8" s="441"/>
      <c r="E8" s="441"/>
      <c r="F8" s="441"/>
      <c r="G8" s="441"/>
      <c r="H8" s="441"/>
      <c r="I8" s="441"/>
      <c r="J8" s="441"/>
      <c r="K8" s="441"/>
      <c r="L8" s="441"/>
      <c r="M8" s="441"/>
    </row>
    <row r="9" spans="2:13" x14ac:dyDescent="0.35">
      <c r="B9" s="32"/>
      <c r="C9" s="399"/>
      <c r="D9" s="523" t="s">
        <v>902</v>
      </c>
      <c r="E9" s="523"/>
      <c r="F9" s="523"/>
      <c r="G9" s="523" t="s">
        <v>903</v>
      </c>
      <c r="H9" s="523"/>
      <c r="I9" s="523"/>
      <c r="J9" s="523"/>
      <c r="K9" s="523"/>
      <c r="L9" s="523"/>
      <c r="M9" s="507" t="s">
        <v>144</v>
      </c>
    </row>
    <row r="10" spans="2:13" ht="33.5" customHeight="1" thickBot="1" x14ac:dyDescent="0.4">
      <c r="C10" s="345" t="s">
        <v>831</v>
      </c>
      <c r="D10" s="347" t="s">
        <v>832</v>
      </c>
      <c r="E10" s="347" t="s">
        <v>833</v>
      </c>
      <c r="F10" s="347" t="s">
        <v>904</v>
      </c>
      <c r="G10" s="347" t="s">
        <v>905</v>
      </c>
      <c r="H10" s="347" t="s">
        <v>906</v>
      </c>
      <c r="I10" s="347" t="s">
        <v>907</v>
      </c>
      <c r="J10" s="347" t="s">
        <v>908</v>
      </c>
      <c r="K10" s="347" t="s">
        <v>909</v>
      </c>
      <c r="L10" s="347" t="s">
        <v>910</v>
      </c>
      <c r="M10" s="508"/>
    </row>
    <row r="11" spans="2:13" x14ac:dyDescent="0.35">
      <c r="C11" s="391" t="s">
        <v>911</v>
      </c>
      <c r="D11" s="381"/>
      <c r="E11" s="381"/>
      <c r="F11" s="381"/>
      <c r="G11" s="381"/>
      <c r="H11" s="381"/>
      <c r="I11" s="381"/>
      <c r="J11" s="381"/>
      <c r="K11" s="381"/>
      <c r="L11" s="381"/>
      <c r="M11" s="392">
        <v>31</v>
      </c>
    </row>
    <row r="12" spans="2:13" x14ac:dyDescent="0.35">
      <c r="C12" s="369" t="s">
        <v>912</v>
      </c>
      <c r="D12" s="368">
        <v>3</v>
      </c>
      <c r="E12" s="368">
        <v>6</v>
      </c>
      <c r="F12" s="368">
        <v>9</v>
      </c>
      <c r="G12" s="386"/>
      <c r="H12" s="386"/>
      <c r="I12" s="386"/>
      <c r="J12" s="386"/>
      <c r="K12" s="386"/>
      <c r="L12" s="386"/>
      <c r="M12" s="386"/>
    </row>
    <row r="13" spans="2:13" x14ac:dyDescent="0.35">
      <c r="C13" s="369" t="s">
        <v>913</v>
      </c>
      <c r="D13" s="386"/>
      <c r="E13" s="386"/>
      <c r="F13" s="386"/>
      <c r="G13" s="368">
        <v>0</v>
      </c>
      <c r="H13" s="368">
        <v>0</v>
      </c>
      <c r="I13" s="368">
        <v>0</v>
      </c>
      <c r="J13" s="368">
        <v>1</v>
      </c>
      <c r="K13" s="368">
        <v>0</v>
      </c>
      <c r="L13" s="368">
        <v>0</v>
      </c>
      <c r="M13" s="386"/>
    </row>
    <row r="14" spans="2:13" x14ac:dyDescent="0.35">
      <c r="C14" s="370" t="s">
        <v>914</v>
      </c>
      <c r="D14" s="400"/>
      <c r="E14" s="400"/>
      <c r="F14" s="400"/>
      <c r="G14" s="401">
        <v>0</v>
      </c>
      <c r="H14" s="401">
        <v>3</v>
      </c>
      <c r="I14" s="401">
        <v>4</v>
      </c>
      <c r="J14" s="401">
        <v>7</v>
      </c>
      <c r="K14" s="401">
        <v>7</v>
      </c>
      <c r="L14" s="401">
        <v>0</v>
      </c>
      <c r="M14" s="386"/>
    </row>
    <row r="15" spans="2:13" x14ac:dyDescent="0.35">
      <c r="C15" s="387" t="s">
        <v>915</v>
      </c>
      <c r="D15" s="401">
        <v>5</v>
      </c>
      <c r="E15" s="401">
        <v>0</v>
      </c>
      <c r="F15" s="401">
        <v>5</v>
      </c>
      <c r="G15" s="401">
        <v>0</v>
      </c>
      <c r="H15" s="401">
        <v>108</v>
      </c>
      <c r="I15" s="401">
        <v>100</v>
      </c>
      <c r="J15" s="401">
        <v>325</v>
      </c>
      <c r="K15" s="401">
        <v>126</v>
      </c>
      <c r="L15" s="401">
        <v>0</v>
      </c>
      <c r="M15" s="386"/>
    </row>
    <row r="16" spans="2:13" x14ac:dyDescent="0.35">
      <c r="C16" s="369" t="s">
        <v>916</v>
      </c>
      <c r="D16" s="368">
        <v>0</v>
      </c>
      <c r="E16" s="368">
        <v>0</v>
      </c>
      <c r="F16" s="368">
        <v>0</v>
      </c>
      <c r="G16" s="368">
        <v>0</v>
      </c>
      <c r="H16" s="368">
        <v>31</v>
      </c>
      <c r="I16" s="368">
        <v>23</v>
      </c>
      <c r="J16" s="368">
        <v>106</v>
      </c>
      <c r="K16" s="368">
        <v>24</v>
      </c>
      <c r="L16" s="368">
        <v>0</v>
      </c>
      <c r="M16" s="386"/>
    </row>
    <row r="17" spans="3:13" ht="15" thickBot="1" x14ac:dyDescent="0.4">
      <c r="C17" s="390" t="s">
        <v>917</v>
      </c>
      <c r="D17" s="379">
        <v>5</v>
      </c>
      <c r="E17" s="379">
        <v>0</v>
      </c>
      <c r="F17" s="379">
        <v>5</v>
      </c>
      <c r="G17" s="379">
        <v>0</v>
      </c>
      <c r="H17" s="379">
        <v>77</v>
      </c>
      <c r="I17" s="379">
        <v>77</v>
      </c>
      <c r="J17" s="379">
        <v>219</v>
      </c>
      <c r="K17" s="379">
        <v>102</v>
      </c>
      <c r="L17" s="379">
        <v>0</v>
      </c>
      <c r="M17" s="402"/>
    </row>
  </sheetData>
  <sheetProtection algorithmName="SHA-512" hashValue="cOeR/eIR6DJKlk4QiAYikN2jVksTgf7E1OmK5R4jVxr1pOCUtJaUgF05KInojCoP/maxkiSvT/8/yxO3k4gLUw==" saltValue="u2rxL7oTWm7F4Vi/MoCk1w==" spinCount="100000" sheet="1" objects="1" scenarios="1"/>
  <mergeCells count="5">
    <mergeCell ref="B6:M6"/>
    <mergeCell ref="C8:M8"/>
    <mergeCell ref="D9:F9"/>
    <mergeCell ref="G9:L9"/>
    <mergeCell ref="M9:M10"/>
  </mergeCells>
  <hyperlinks>
    <hyperlink ref="B2" location="CONTENTS!A1" display="Back to contents page" xr:uid="{9DA23521-3E77-4C7A-ABA2-7E75F45FE72A}"/>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B1:K19"/>
  <sheetViews>
    <sheetView showGridLines="0" workbookViewId="0">
      <selection activeCell="B4" sqref="B4"/>
    </sheetView>
  </sheetViews>
  <sheetFormatPr defaultRowHeight="14.5" x14ac:dyDescent="0.3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x14ac:dyDescent="0.35"/>
    <row r="2" spans="2:11" x14ac:dyDescent="0.35">
      <c r="B2" s="170" t="s">
        <v>0</v>
      </c>
      <c r="C2" s="101"/>
      <c r="D2" s="101"/>
      <c r="E2" s="101"/>
      <c r="F2" s="101"/>
      <c r="G2" s="101"/>
      <c r="H2" s="101"/>
      <c r="I2" s="101"/>
      <c r="J2" s="101"/>
      <c r="K2" s="101"/>
    </row>
    <row r="3" spans="2:11" x14ac:dyDescent="0.35">
      <c r="B3" s="1"/>
      <c r="C3" s="1"/>
      <c r="D3" s="1"/>
      <c r="E3" s="1"/>
      <c r="F3" s="1"/>
      <c r="G3" s="1"/>
      <c r="H3" s="1"/>
      <c r="I3" s="1"/>
      <c r="J3" s="1"/>
      <c r="K3" s="1"/>
    </row>
    <row r="4" spans="2:11" ht="15.5" x14ac:dyDescent="0.35">
      <c r="B4" s="19" t="s">
        <v>756</v>
      </c>
      <c r="C4" s="2"/>
      <c r="D4" s="2"/>
      <c r="E4" s="2"/>
      <c r="F4" s="2"/>
      <c r="G4" s="2"/>
      <c r="H4" s="2"/>
      <c r="I4" s="2"/>
      <c r="J4" s="2"/>
      <c r="K4" s="2"/>
    </row>
    <row r="5" spans="2:11" x14ac:dyDescent="0.35">
      <c r="B5" s="1"/>
      <c r="C5" s="1"/>
      <c r="D5" s="1"/>
      <c r="E5" s="1"/>
      <c r="F5" s="1"/>
      <c r="G5" s="1"/>
      <c r="H5" s="1"/>
      <c r="I5" s="1"/>
      <c r="J5" s="1"/>
      <c r="K5" s="1"/>
    </row>
    <row r="6" spans="2:11" ht="36.5" customHeight="1" x14ac:dyDescent="0.35">
      <c r="B6" s="432" t="s">
        <v>817</v>
      </c>
      <c r="C6" s="432"/>
      <c r="D6" s="432"/>
      <c r="E6" s="432"/>
      <c r="F6" s="432"/>
      <c r="G6" s="432"/>
      <c r="H6" s="432"/>
      <c r="I6" s="432"/>
      <c r="J6" s="432"/>
      <c r="K6" s="432"/>
    </row>
    <row r="7" spans="2:11" x14ac:dyDescent="0.35">
      <c r="B7" s="3"/>
      <c r="C7" s="4"/>
      <c r="D7" s="4"/>
      <c r="E7" s="4"/>
      <c r="F7" s="4"/>
      <c r="G7" s="4"/>
      <c r="H7" s="4"/>
      <c r="I7" s="4"/>
      <c r="J7" s="4"/>
      <c r="K7" s="4"/>
    </row>
    <row r="8" spans="2:11" ht="15" thickBot="1" x14ac:dyDescent="0.4">
      <c r="B8" s="32"/>
      <c r="C8" s="441" t="str">
        <f>+Contents!B3</f>
        <v>31.12.2022</v>
      </c>
      <c r="D8" s="441"/>
      <c r="E8" s="441"/>
      <c r="F8" s="441"/>
      <c r="G8" s="441"/>
      <c r="H8" s="441"/>
      <c r="I8" s="441"/>
      <c r="J8" s="441"/>
      <c r="K8" s="441"/>
    </row>
    <row r="9" spans="2:11" ht="25.5" customHeight="1" x14ac:dyDescent="0.35">
      <c r="B9" s="32"/>
      <c r="C9" s="496" t="s">
        <v>150</v>
      </c>
      <c r="D9" s="524" t="s">
        <v>764</v>
      </c>
      <c r="E9" s="524"/>
      <c r="F9" s="524" t="s">
        <v>766</v>
      </c>
      <c r="G9" s="524"/>
      <c r="H9" s="524" t="s">
        <v>767</v>
      </c>
      <c r="I9" s="524"/>
      <c r="J9" s="525" t="s">
        <v>769</v>
      </c>
      <c r="K9" s="525"/>
    </row>
    <row r="10" spans="2:11" ht="32" thickBot="1" x14ac:dyDescent="0.4">
      <c r="C10" s="497"/>
      <c r="D10" s="42"/>
      <c r="E10" s="42" t="s">
        <v>765</v>
      </c>
      <c r="F10" s="42"/>
      <c r="G10" s="42" t="s">
        <v>765</v>
      </c>
      <c r="H10" s="42"/>
      <c r="I10" s="42" t="s">
        <v>768</v>
      </c>
      <c r="J10" s="42"/>
      <c r="K10" s="42" t="s">
        <v>768</v>
      </c>
    </row>
    <row r="11" spans="2:11" x14ac:dyDescent="0.35">
      <c r="C11" s="269" t="s">
        <v>757</v>
      </c>
      <c r="D11" s="321">
        <v>226289</v>
      </c>
      <c r="E11" s="321">
        <v>99195</v>
      </c>
      <c r="F11" s="322"/>
      <c r="G11" s="322"/>
      <c r="H11" s="321">
        <v>628565</v>
      </c>
      <c r="I11" s="321">
        <v>11188</v>
      </c>
      <c r="J11" s="322"/>
      <c r="K11" s="322"/>
    </row>
    <row r="12" spans="2:11" x14ac:dyDescent="0.35">
      <c r="C12" s="261" t="s">
        <v>758</v>
      </c>
      <c r="D12" s="219">
        <v>10</v>
      </c>
      <c r="E12" s="219">
        <v>0</v>
      </c>
      <c r="F12" s="219">
        <v>0</v>
      </c>
      <c r="G12" s="219">
        <v>0</v>
      </c>
      <c r="H12" s="219">
        <v>0</v>
      </c>
      <c r="I12" s="219">
        <v>0</v>
      </c>
      <c r="J12" s="219">
        <v>0</v>
      </c>
      <c r="K12" s="219">
        <v>0</v>
      </c>
    </row>
    <row r="13" spans="2:11" x14ac:dyDescent="0.35">
      <c r="C13" s="261" t="s">
        <v>566</v>
      </c>
      <c r="D13" s="219">
        <v>224901</v>
      </c>
      <c r="E13" s="219">
        <v>99195</v>
      </c>
      <c r="F13" s="219">
        <v>192287</v>
      </c>
      <c r="G13" s="219">
        <v>92428</v>
      </c>
      <c r="H13" s="219">
        <v>11188</v>
      </c>
      <c r="I13" s="219">
        <v>11188</v>
      </c>
      <c r="J13" s="219">
        <v>9034</v>
      </c>
      <c r="K13" s="219">
        <v>9034</v>
      </c>
    </row>
    <row r="14" spans="2:11" x14ac:dyDescent="0.35">
      <c r="C14" s="270" t="s">
        <v>759</v>
      </c>
      <c r="D14" s="225">
        <v>224901</v>
      </c>
      <c r="E14" s="225">
        <v>99195</v>
      </c>
      <c r="F14" s="225">
        <v>192287</v>
      </c>
      <c r="G14" s="225">
        <v>92428</v>
      </c>
      <c r="H14" s="225">
        <v>11188</v>
      </c>
      <c r="I14" s="225">
        <v>11188</v>
      </c>
      <c r="J14" s="225">
        <v>9034</v>
      </c>
      <c r="K14" s="225">
        <v>9034</v>
      </c>
    </row>
    <row r="15" spans="2:11" x14ac:dyDescent="0.35">
      <c r="C15" s="270" t="s">
        <v>760</v>
      </c>
      <c r="D15" s="225"/>
      <c r="E15" s="225"/>
      <c r="F15" s="225"/>
      <c r="G15" s="225"/>
      <c r="H15" s="225"/>
      <c r="I15" s="225"/>
      <c r="J15" s="225"/>
      <c r="K15" s="225"/>
    </row>
    <row r="16" spans="2:11" x14ac:dyDescent="0.35">
      <c r="C16" s="270" t="s">
        <v>761</v>
      </c>
      <c r="D16" s="225">
        <v>99195</v>
      </c>
      <c r="E16" s="225">
        <v>99195</v>
      </c>
      <c r="F16" s="225">
        <v>92428</v>
      </c>
      <c r="G16" s="225">
        <v>92428</v>
      </c>
      <c r="H16" s="225">
        <v>11188</v>
      </c>
      <c r="I16" s="225">
        <v>11188</v>
      </c>
      <c r="J16" s="225">
        <v>9034</v>
      </c>
      <c r="K16" s="225">
        <v>9034</v>
      </c>
    </row>
    <row r="17" spans="3:11" x14ac:dyDescent="0.35">
      <c r="C17" s="270" t="s">
        <v>762</v>
      </c>
      <c r="D17" s="225">
        <v>125705</v>
      </c>
      <c r="E17" s="225">
        <v>0</v>
      </c>
      <c r="F17" s="225">
        <v>99859</v>
      </c>
      <c r="G17" s="225">
        <v>0</v>
      </c>
      <c r="H17" s="225">
        <v>0</v>
      </c>
      <c r="I17" s="225">
        <v>0</v>
      </c>
      <c r="J17" s="225">
        <v>0</v>
      </c>
      <c r="K17" s="225">
        <v>0</v>
      </c>
    </row>
    <row r="18" spans="3:11" x14ac:dyDescent="0.35">
      <c r="C18" s="270" t="s">
        <v>763</v>
      </c>
      <c r="D18" s="225"/>
      <c r="E18" s="225"/>
      <c r="F18" s="225"/>
      <c r="G18" s="225"/>
      <c r="H18" s="225"/>
      <c r="I18" s="225"/>
      <c r="J18" s="225"/>
      <c r="K18" s="225"/>
    </row>
    <row r="19" spans="3:11" ht="15" thickBot="1" x14ac:dyDescent="0.4">
      <c r="C19" s="272" t="s">
        <v>220</v>
      </c>
      <c r="D19" s="268">
        <v>1378</v>
      </c>
      <c r="E19" s="268">
        <v>0</v>
      </c>
      <c r="F19" s="323"/>
      <c r="G19" s="323"/>
      <c r="H19" s="268">
        <v>617377</v>
      </c>
      <c r="I19" s="268">
        <v>0</v>
      </c>
      <c r="J19" s="323"/>
      <c r="K19" s="323"/>
    </row>
  </sheetData>
  <sheetProtection algorithmName="SHA-512" hashValue="Kje/gwcJv5zdma3+WOHRtSZUxrJ87FQXFjmt4SUITp/fCAR3y/HBv13ySSprjM6wV1IdtJDOmasz3s81bNbl4w==" saltValue="a54vt61VDnUVraTo4JLYlQ==" spinCount="100000" sheet="1" objects="1" scenarios="1"/>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92D050"/>
  </sheetPr>
  <dimension ref="B1:G25"/>
  <sheetViews>
    <sheetView showGridLines="0" workbookViewId="0">
      <selection activeCell="B4" sqref="B4"/>
    </sheetView>
  </sheetViews>
  <sheetFormatPr defaultRowHeight="14.5" x14ac:dyDescent="0.3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x14ac:dyDescent="0.35"/>
    <row r="2" spans="2:7" x14ac:dyDescent="0.35">
      <c r="B2" s="170" t="s">
        <v>0</v>
      </c>
      <c r="C2" s="101"/>
      <c r="D2" s="101"/>
      <c r="E2" s="101"/>
      <c r="F2" s="101"/>
      <c r="G2" s="101"/>
    </row>
    <row r="3" spans="2:7" x14ac:dyDescent="0.35">
      <c r="B3" s="1"/>
      <c r="C3" s="1"/>
      <c r="D3" s="1"/>
      <c r="E3" s="1"/>
      <c r="F3" s="1"/>
      <c r="G3" s="1"/>
    </row>
    <row r="4" spans="2:7" ht="15.5" x14ac:dyDescent="0.35">
      <c r="B4" s="19" t="s">
        <v>770</v>
      </c>
      <c r="C4" s="2"/>
      <c r="D4" s="2"/>
      <c r="E4" s="2"/>
      <c r="F4" s="2"/>
      <c r="G4" s="2"/>
    </row>
    <row r="5" spans="2:7" ht="2.15" customHeight="1" x14ac:dyDescent="0.35">
      <c r="B5" s="1"/>
      <c r="C5" s="1"/>
      <c r="D5" s="1"/>
      <c r="E5" s="1"/>
      <c r="F5" s="1"/>
      <c r="G5" s="1"/>
    </row>
    <row r="6" spans="2:7" ht="2.15" customHeight="1" x14ac:dyDescent="0.35">
      <c r="B6" s="432"/>
      <c r="C6" s="432"/>
      <c r="D6" s="432"/>
      <c r="E6" s="432"/>
      <c r="F6" s="432"/>
      <c r="G6" s="432"/>
    </row>
    <row r="7" spans="2:7" ht="2.15" customHeight="1" x14ac:dyDescent="0.35">
      <c r="B7" s="3"/>
      <c r="C7" s="4"/>
      <c r="D7" s="4"/>
      <c r="E7" s="4"/>
      <c r="F7" s="4"/>
      <c r="G7" s="4"/>
    </row>
    <row r="8" spans="2:7" ht="15" thickBot="1" x14ac:dyDescent="0.4">
      <c r="B8" s="32"/>
      <c r="C8" s="441" t="str">
        <f>+Contents!B3</f>
        <v>31.12.2022</v>
      </c>
      <c r="D8" s="441"/>
      <c r="E8" s="441"/>
      <c r="F8" s="441"/>
      <c r="G8" s="441"/>
    </row>
    <row r="9" spans="2:7" ht="25.5" customHeight="1" x14ac:dyDescent="0.35">
      <c r="B9" s="32"/>
      <c r="C9" s="496" t="s">
        <v>772</v>
      </c>
      <c r="D9" s="524" t="s">
        <v>773</v>
      </c>
      <c r="E9" s="524"/>
      <c r="F9" s="526" t="s">
        <v>774</v>
      </c>
      <c r="G9" s="526"/>
    </row>
    <row r="10" spans="2:7" ht="33.75" customHeight="1" x14ac:dyDescent="0.35">
      <c r="B10" s="32"/>
      <c r="C10" s="528"/>
      <c r="D10" s="527"/>
      <c r="E10" s="527"/>
      <c r="F10" s="527" t="s">
        <v>775</v>
      </c>
      <c r="G10" s="527"/>
    </row>
    <row r="11" spans="2:7" ht="32" thickBot="1" x14ac:dyDescent="0.4">
      <c r="C11" s="497"/>
      <c r="D11" s="42"/>
      <c r="E11" s="42" t="s">
        <v>765</v>
      </c>
      <c r="F11" s="42"/>
      <c r="G11" s="42" t="s">
        <v>768</v>
      </c>
    </row>
    <row r="12" spans="2:7" x14ac:dyDescent="0.35">
      <c r="C12" s="269" t="s">
        <v>776</v>
      </c>
      <c r="D12" s="321">
        <v>226289</v>
      </c>
      <c r="E12" s="321">
        <v>99195</v>
      </c>
      <c r="F12" s="321">
        <v>628565</v>
      </c>
      <c r="G12" s="321">
        <v>11188</v>
      </c>
    </row>
    <row r="13" spans="2:7" x14ac:dyDescent="0.35">
      <c r="C13" s="267" t="s">
        <v>777</v>
      </c>
      <c r="D13" s="219">
        <v>0</v>
      </c>
      <c r="E13" s="219">
        <v>0</v>
      </c>
      <c r="F13" s="219">
        <v>6055</v>
      </c>
      <c r="G13" s="219">
        <v>0</v>
      </c>
    </row>
    <row r="14" spans="2:7" x14ac:dyDescent="0.35">
      <c r="C14" s="267" t="s">
        <v>758</v>
      </c>
      <c r="D14" s="219">
        <v>10</v>
      </c>
      <c r="E14" s="219">
        <v>0</v>
      </c>
      <c r="F14" s="219">
        <v>0</v>
      </c>
      <c r="G14" s="219">
        <v>0</v>
      </c>
    </row>
    <row r="15" spans="2:7" x14ac:dyDescent="0.35">
      <c r="C15" s="267" t="s">
        <v>566</v>
      </c>
      <c r="D15" s="219">
        <v>224901</v>
      </c>
      <c r="E15" s="219">
        <v>99195</v>
      </c>
      <c r="F15" s="219">
        <v>11188</v>
      </c>
      <c r="G15" s="219">
        <v>11188</v>
      </c>
    </row>
    <row r="16" spans="2:7" x14ac:dyDescent="0.35">
      <c r="C16" s="273" t="s">
        <v>759</v>
      </c>
      <c r="D16" s="225">
        <v>224901</v>
      </c>
      <c r="E16" s="225">
        <v>99195</v>
      </c>
      <c r="F16" s="225">
        <v>11188</v>
      </c>
      <c r="G16" s="225">
        <v>11188</v>
      </c>
    </row>
    <row r="17" spans="3:7" x14ac:dyDescent="0.35">
      <c r="C17" s="273" t="s">
        <v>760</v>
      </c>
      <c r="D17" s="225">
        <v>0</v>
      </c>
      <c r="E17" s="225">
        <v>0</v>
      </c>
      <c r="F17" s="225">
        <v>0</v>
      </c>
      <c r="G17" s="225">
        <v>0</v>
      </c>
    </row>
    <row r="18" spans="3:7" x14ac:dyDescent="0.35">
      <c r="C18" s="273" t="s">
        <v>761</v>
      </c>
      <c r="D18" s="225">
        <v>99195</v>
      </c>
      <c r="E18" s="225">
        <v>99195</v>
      </c>
      <c r="F18" s="225">
        <v>11188</v>
      </c>
      <c r="G18" s="225">
        <v>11188</v>
      </c>
    </row>
    <row r="19" spans="3:7" x14ac:dyDescent="0.35">
      <c r="C19" s="273" t="s">
        <v>762</v>
      </c>
      <c r="D19" s="225">
        <v>125705</v>
      </c>
      <c r="E19" s="225">
        <v>0</v>
      </c>
      <c r="F19" s="225">
        <v>0</v>
      </c>
      <c r="G19" s="225">
        <v>0</v>
      </c>
    </row>
    <row r="20" spans="3:7" x14ac:dyDescent="0.35">
      <c r="C20" s="273" t="s">
        <v>763</v>
      </c>
      <c r="D20" s="225">
        <v>0</v>
      </c>
      <c r="E20" s="225">
        <v>0</v>
      </c>
      <c r="F20" s="225">
        <v>0</v>
      </c>
      <c r="G20" s="225">
        <v>0</v>
      </c>
    </row>
    <row r="21" spans="3:7" x14ac:dyDescent="0.35">
      <c r="C21" s="270" t="s">
        <v>778</v>
      </c>
      <c r="D21" s="225">
        <v>1378</v>
      </c>
      <c r="E21" s="225">
        <v>0</v>
      </c>
      <c r="F21" s="225">
        <v>591791</v>
      </c>
      <c r="G21" s="225">
        <v>0</v>
      </c>
    </row>
    <row r="22" spans="3:7" x14ac:dyDescent="0.35">
      <c r="C22" s="270" t="s">
        <v>779</v>
      </c>
      <c r="D22" s="225">
        <v>0</v>
      </c>
      <c r="E22" s="225">
        <v>0</v>
      </c>
      <c r="F22" s="225">
        <v>19531</v>
      </c>
      <c r="G22" s="225">
        <v>0</v>
      </c>
    </row>
    <row r="23" spans="3:7" ht="28.5" customHeight="1" x14ac:dyDescent="0.35">
      <c r="C23" s="271" t="s">
        <v>780</v>
      </c>
      <c r="D23" s="225">
        <v>226289</v>
      </c>
      <c r="E23" s="225">
        <v>99195</v>
      </c>
      <c r="F23" s="225">
        <v>0</v>
      </c>
      <c r="G23" s="225">
        <v>0</v>
      </c>
    </row>
    <row r="24" spans="3:7" ht="27.75" customHeight="1" x14ac:dyDescent="0.35">
      <c r="C24" s="271" t="s">
        <v>781</v>
      </c>
      <c r="D24" s="229"/>
      <c r="E24" s="229"/>
      <c r="F24" s="225">
        <v>0</v>
      </c>
      <c r="G24" s="225">
        <v>0</v>
      </c>
    </row>
    <row r="25" spans="3:7" ht="27" customHeight="1" thickBot="1" x14ac:dyDescent="0.4">
      <c r="C25" s="237" t="s">
        <v>782</v>
      </c>
      <c r="D25" s="268">
        <v>226289</v>
      </c>
      <c r="E25" s="268">
        <v>99195</v>
      </c>
      <c r="F25" s="323"/>
      <c r="G25" s="323"/>
    </row>
  </sheetData>
  <sheetProtection algorithmName="SHA-512" hashValue="Ahd4a7ehR5md1Z1l2mb38LjXzeoK4pN4vP764KoX9DHtSdomIzsn99ETFu8dtMlHVrpoN6Dj4rnmDhzz2T1GSw==" saltValue="7V3v5ieLfkpv37YV2v4uCw==" spinCount="100000" sheet="1" objects="1" scenarios="1"/>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B1:E10"/>
  <sheetViews>
    <sheetView showGridLines="0" workbookViewId="0">
      <selection activeCell="B4" sqref="B4"/>
    </sheetView>
  </sheetViews>
  <sheetFormatPr defaultRowHeight="14.5" x14ac:dyDescent="0.35"/>
  <cols>
    <col min="1" max="1" width="4.453125" customWidth="1"/>
    <col min="2" max="2" width="6.1796875" customWidth="1"/>
    <col min="3" max="3" width="42.81640625" customWidth="1"/>
    <col min="4" max="4" width="20.54296875" customWidth="1"/>
    <col min="5" max="5" width="27.81640625" customWidth="1"/>
  </cols>
  <sheetData>
    <row r="1" spans="2:5" ht="12.75" customHeight="1" x14ac:dyDescent="0.35"/>
    <row r="2" spans="2:5" x14ac:dyDescent="0.35">
      <c r="B2" s="170" t="s">
        <v>0</v>
      </c>
      <c r="C2" s="101"/>
      <c r="D2" s="101"/>
      <c r="E2" s="101"/>
    </row>
    <row r="3" spans="2:5" x14ac:dyDescent="0.35">
      <c r="B3" s="1"/>
      <c r="C3" s="1"/>
      <c r="D3" s="1"/>
      <c r="E3" s="1"/>
    </row>
    <row r="4" spans="2:5" ht="15.5" x14ac:dyDescent="0.35">
      <c r="B4" s="19" t="s">
        <v>783</v>
      </c>
      <c r="C4" s="2"/>
      <c r="D4" s="2"/>
      <c r="E4" s="2"/>
    </row>
    <row r="5" spans="2:5" ht="2.15" customHeight="1" x14ac:dyDescent="0.35">
      <c r="B5" s="1"/>
      <c r="C5" s="1"/>
      <c r="D5" s="1"/>
      <c r="E5" s="1"/>
    </row>
    <row r="6" spans="2:5" ht="2.15" customHeight="1" x14ac:dyDescent="0.35">
      <c r="B6" s="432"/>
      <c r="C6" s="432"/>
      <c r="D6" s="432"/>
      <c r="E6" s="432"/>
    </row>
    <row r="7" spans="2:5" ht="2.15" customHeight="1" x14ac:dyDescent="0.35">
      <c r="B7" s="3"/>
      <c r="C7" s="4"/>
      <c r="D7" s="4"/>
      <c r="E7" s="4"/>
    </row>
    <row r="8" spans="2:5" ht="15" thickBot="1" x14ac:dyDescent="0.4">
      <c r="B8" s="32"/>
      <c r="C8" s="441" t="str">
        <f>+Contents!B3</f>
        <v>31.12.2022</v>
      </c>
      <c r="D8" s="441"/>
      <c r="E8" s="441"/>
    </row>
    <row r="9" spans="2:5" ht="75" customHeight="1" thickBot="1" x14ac:dyDescent="0.4">
      <c r="B9" s="32"/>
      <c r="C9" s="339" t="s">
        <v>150</v>
      </c>
      <c r="D9" s="30" t="s">
        <v>786</v>
      </c>
      <c r="E9" s="30" t="s">
        <v>787</v>
      </c>
    </row>
    <row r="10" spans="2:5" ht="33.75" customHeight="1" thickBot="1" x14ac:dyDescent="0.4">
      <c r="B10" s="32"/>
      <c r="C10" s="274" t="s">
        <v>785</v>
      </c>
      <c r="D10" s="275">
        <v>195227</v>
      </c>
      <c r="E10" s="275">
        <v>226289</v>
      </c>
    </row>
  </sheetData>
  <sheetProtection algorithmName="SHA-512" hashValue="IdE6Wzd6Y5TBDhenTRzCNwdoOMNNkPLNKjPwtyKcFf/U9HWbsVvOamNdoBYncpwdMro+zVTOH2tXmgbgjQsRfg==" saltValue="Qcfj8fpJtzX7qqr/MkBJmA==" spinCount="100000" sheet="1" objects="1" scenarios="1"/>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F708-A53B-4A5E-B14B-62CC7861C8AF}">
  <sheetPr>
    <tabColor rgb="FF92D050"/>
  </sheetPr>
  <dimension ref="B1:G16"/>
  <sheetViews>
    <sheetView showGridLines="0" zoomScaleNormal="100" workbookViewId="0">
      <selection activeCell="B4" sqref="B4"/>
    </sheetView>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70" t="s">
        <v>0</v>
      </c>
      <c r="C2" s="349"/>
      <c r="D2" s="349"/>
      <c r="E2" s="349"/>
    </row>
    <row r="3" spans="2:7" x14ac:dyDescent="0.35">
      <c r="B3" s="1"/>
      <c r="C3" s="1"/>
      <c r="D3" s="1"/>
      <c r="E3" s="1"/>
    </row>
    <row r="4" spans="2:7" ht="15.5" x14ac:dyDescent="0.35">
      <c r="B4" s="350" t="s">
        <v>807</v>
      </c>
      <c r="C4" s="2"/>
      <c r="D4" s="2"/>
      <c r="E4" s="2"/>
    </row>
    <row r="5" spans="2:7" x14ac:dyDescent="0.35">
      <c r="B5" s="1"/>
      <c r="C5" s="1"/>
      <c r="D5" s="1"/>
      <c r="E5" s="1"/>
    </row>
    <row r="6" spans="2:7" ht="15" customHeight="1" x14ac:dyDescent="0.35">
      <c r="B6" s="483" t="s">
        <v>803</v>
      </c>
      <c r="C6" s="483"/>
      <c r="D6" s="483"/>
      <c r="E6" s="483"/>
      <c r="F6" s="483"/>
      <c r="G6" s="483"/>
    </row>
    <row r="7" spans="2:7" x14ac:dyDescent="0.35">
      <c r="B7" s="351"/>
      <c r="C7" s="352"/>
      <c r="D7" s="352"/>
      <c r="E7" s="352"/>
    </row>
    <row r="8" spans="2:7" ht="15" thickBot="1" x14ac:dyDescent="0.4">
      <c r="B8" s="32"/>
      <c r="C8" s="441"/>
      <c r="D8" s="441"/>
      <c r="E8" s="441"/>
      <c r="F8" s="441"/>
      <c r="G8" s="441"/>
    </row>
    <row r="9" spans="2:7" ht="24.5" customHeight="1" thickBot="1" x14ac:dyDescent="0.4">
      <c r="B9" s="32"/>
      <c r="C9" s="342" t="s">
        <v>150</v>
      </c>
      <c r="D9" s="445" t="s">
        <v>808</v>
      </c>
      <c r="E9" s="529"/>
      <c r="F9" s="530" t="s">
        <v>809</v>
      </c>
      <c r="G9" s="445"/>
    </row>
    <row r="10" spans="2:7" ht="49.5" customHeight="1" thickBot="1" x14ac:dyDescent="0.4">
      <c r="B10" s="32"/>
      <c r="C10" s="343" t="s">
        <v>810</v>
      </c>
      <c r="D10" s="353" t="str">
        <f>Contents!B3</f>
        <v>31.12.2022</v>
      </c>
      <c r="E10" s="361" t="s">
        <v>147</v>
      </c>
      <c r="F10" s="353" t="str">
        <f>Contents!B3</f>
        <v>31.12.2022</v>
      </c>
      <c r="G10" s="361" t="s">
        <v>147</v>
      </c>
    </row>
    <row r="11" spans="2:7" x14ac:dyDescent="0.35">
      <c r="C11" s="362" t="s">
        <v>811</v>
      </c>
      <c r="D11" s="354">
        <v>1784</v>
      </c>
      <c r="E11" s="355">
        <v>864</v>
      </c>
      <c r="F11" s="354">
        <v>1055</v>
      </c>
      <c r="G11" s="354">
        <v>675</v>
      </c>
    </row>
    <row r="12" spans="2:7" x14ac:dyDescent="0.35">
      <c r="C12" s="363" t="s">
        <v>812</v>
      </c>
      <c r="D12" s="356">
        <v>-3976</v>
      </c>
      <c r="E12" s="357">
        <v>-1945</v>
      </c>
      <c r="F12" s="356">
        <v>-2211</v>
      </c>
      <c r="G12" s="356">
        <v>-1426</v>
      </c>
    </row>
    <row r="13" spans="2:7" x14ac:dyDescent="0.35">
      <c r="C13" s="363" t="s">
        <v>813</v>
      </c>
      <c r="D13" s="356">
        <v>133</v>
      </c>
      <c r="E13" s="357">
        <v>115</v>
      </c>
      <c r="F13" s="358"/>
      <c r="G13" s="358"/>
    </row>
    <row r="14" spans="2:7" x14ac:dyDescent="0.35">
      <c r="C14" s="363" t="s">
        <v>814</v>
      </c>
      <c r="D14" s="356">
        <v>223</v>
      </c>
      <c r="E14" s="357">
        <v>62</v>
      </c>
      <c r="F14" s="358"/>
      <c r="G14" s="358"/>
    </row>
    <row r="15" spans="2:7" x14ac:dyDescent="0.35">
      <c r="C15" s="363" t="s">
        <v>815</v>
      </c>
      <c r="D15" s="356">
        <v>857</v>
      </c>
      <c r="E15" s="357">
        <v>377</v>
      </c>
      <c r="F15" s="358"/>
      <c r="G15" s="358"/>
    </row>
    <row r="16" spans="2:7" ht="15" thickBot="1" x14ac:dyDescent="0.4">
      <c r="C16" s="364" t="s">
        <v>816</v>
      </c>
      <c r="D16" s="359">
        <v>-1806</v>
      </c>
      <c r="E16" s="360">
        <v>-764</v>
      </c>
      <c r="F16" s="320"/>
      <c r="G16" s="320"/>
    </row>
  </sheetData>
  <sheetProtection algorithmName="SHA-512" hashValue="dH93TOUjtRXLmGWWrnX2kLpf7XefDBeL+7/O/VawIXgOcDGo664gSWc7AMdjPO83oKfoUobtk4uzkjsYaFPZnA==" saltValue="Q4nSyTNVuRpUvvQJz8oSew==" spinCount="100000" sheet="1" objects="1" scenarios="1"/>
  <mergeCells count="4">
    <mergeCell ref="B6:G6"/>
    <mergeCell ref="C8:G8"/>
    <mergeCell ref="D9:E9"/>
    <mergeCell ref="F9:G9"/>
  </mergeCells>
  <hyperlinks>
    <hyperlink ref="B2" location="Contents!A1" display="Back to contents page" xr:uid="{BB5D7CEE-5286-456D-92EE-C0D277C0591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34"/>
  <sheetViews>
    <sheetView showGridLines="0" zoomScale="80" zoomScaleNormal="80" workbookViewId="0">
      <selection activeCell="B4" sqref="B4"/>
    </sheetView>
  </sheetViews>
  <sheetFormatPr defaultRowHeight="14.5" x14ac:dyDescent="0.3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x14ac:dyDescent="0.35"/>
    <row r="2" spans="2:9" x14ac:dyDescent="0.35">
      <c r="B2" s="170" t="s">
        <v>0</v>
      </c>
      <c r="C2" s="101"/>
      <c r="D2" s="101"/>
      <c r="E2" s="101"/>
    </row>
    <row r="3" spans="2:9" x14ac:dyDescent="0.35">
      <c r="B3" s="1"/>
      <c r="C3" s="1"/>
      <c r="D3" s="1"/>
      <c r="E3" s="1"/>
    </row>
    <row r="4" spans="2:9" ht="15.5" x14ac:dyDescent="0.35">
      <c r="B4" s="19" t="s">
        <v>199</v>
      </c>
      <c r="C4" s="2"/>
      <c r="D4" s="2"/>
      <c r="E4" s="2"/>
    </row>
    <row r="5" spans="2:9" ht="2" customHeight="1" x14ac:dyDescent="0.35">
      <c r="B5" s="1"/>
      <c r="C5" s="1"/>
      <c r="D5" s="1"/>
      <c r="E5" s="1"/>
    </row>
    <row r="6" spans="2:9" ht="2" customHeight="1" x14ac:dyDescent="0.35">
      <c r="B6" s="432"/>
      <c r="C6" s="432"/>
      <c r="D6" s="432"/>
      <c r="E6" s="432"/>
      <c r="F6" s="432"/>
      <c r="G6" s="432"/>
      <c r="H6" s="432"/>
      <c r="I6" s="432"/>
    </row>
    <row r="7" spans="2:9" ht="2" customHeight="1" x14ac:dyDescent="0.35">
      <c r="B7" s="3"/>
      <c r="C7" s="3"/>
      <c r="D7" s="4"/>
      <c r="E7" s="6"/>
    </row>
    <row r="8" spans="2:9" ht="15" thickBot="1" x14ac:dyDescent="0.4">
      <c r="B8" s="32"/>
      <c r="C8" s="441" t="str">
        <f>+Contents!B3</f>
        <v>31.12.2022</v>
      </c>
      <c r="D8" s="442"/>
      <c r="E8" s="442"/>
      <c r="F8" s="442"/>
      <c r="G8" s="442"/>
      <c r="H8" s="442"/>
      <c r="I8" s="442"/>
    </row>
    <row r="9" spans="2:9" ht="23.25" customHeight="1" thickBot="1" x14ac:dyDescent="0.4">
      <c r="C9" s="33" t="s">
        <v>216</v>
      </c>
      <c r="D9" s="438" t="s">
        <v>210</v>
      </c>
      <c r="E9" s="440" t="s">
        <v>209</v>
      </c>
      <c r="F9" s="440"/>
      <c r="G9" s="440"/>
      <c r="H9" s="440"/>
      <c r="I9" s="440"/>
    </row>
    <row r="10" spans="2:9" ht="32" thickBot="1" x14ac:dyDescent="0.4">
      <c r="C10" s="111" t="s">
        <v>150</v>
      </c>
      <c r="D10" s="439"/>
      <c r="E10" s="112" t="s">
        <v>211</v>
      </c>
      <c r="F10" s="112" t="s">
        <v>212</v>
      </c>
      <c r="G10" s="112" t="s">
        <v>213</v>
      </c>
      <c r="H10" s="112" t="s">
        <v>214</v>
      </c>
      <c r="I10" s="112" t="s">
        <v>215</v>
      </c>
    </row>
    <row r="11" spans="2:9" x14ac:dyDescent="0.35">
      <c r="C11" s="414" t="s">
        <v>790</v>
      </c>
      <c r="D11" s="415">
        <v>6076</v>
      </c>
      <c r="E11" s="415">
        <v>6076</v>
      </c>
      <c r="F11" s="415"/>
      <c r="G11" s="415"/>
      <c r="H11" s="415"/>
      <c r="I11" s="415"/>
    </row>
    <row r="12" spans="2:9" x14ac:dyDescent="0.35">
      <c r="C12" s="416" t="s">
        <v>788</v>
      </c>
      <c r="D12" s="356">
        <v>48455</v>
      </c>
      <c r="E12" s="356">
        <v>48455</v>
      </c>
      <c r="F12" s="356"/>
      <c r="G12" s="356"/>
      <c r="H12" s="356"/>
      <c r="I12" s="356"/>
    </row>
    <row r="13" spans="2:9" x14ac:dyDescent="0.35">
      <c r="C13" s="416" t="s">
        <v>936</v>
      </c>
      <c r="D13" s="356">
        <v>89581</v>
      </c>
      <c r="E13" s="356">
        <v>89581</v>
      </c>
      <c r="F13" s="356"/>
      <c r="G13" s="356"/>
      <c r="H13" s="356"/>
      <c r="I13" s="356"/>
    </row>
    <row r="14" spans="2:9" x14ac:dyDescent="0.35">
      <c r="C14" s="416" t="s">
        <v>217</v>
      </c>
      <c r="D14" s="356">
        <v>5665</v>
      </c>
      <c r="E14" s="356"/>
      <c r="F14" s="356"/>
      <c r="G14" s="356"/>
      <c r="H14" s="356">
        <v>5665</v>
      </c>
      <c r="I14" s="356"/>
    </row>
    <row r="15" spans="2:9" x14ac:dyDescent="0.35">
      <c r="C15" s="416" t="s">
        <v>792</v>
      </c>
      <c r="D15" s="356">
        <v>10</v>
      </c>
      <c r="E15" s="356">
        <v>10</v>
      </c>
      <c r="F15" s="356"/>
      <c r="G15" s="356"/>
      <c r="H15" s="356"/>
      <c r="I15" s="356"/>
    </row>
    <row r="16" spans="2:9" x14ac:dyDescent="0.35">
      <c r="C16" s="416" t="s">
        <v>937</v>
      </c>
      <c r="D16" s="356">
        <v>450416</v>
      </c>
      <c r="E16" s="356">
        <v>450416</v>
      </c>
      <c r="F16" s="356"/>
      <c r="G16" s="356"/>
      <c r="H16" s="356"/>
      <c r="I16" s="356"/>
    </row>
    <row r="17" spans="3:9" x14ac:dyDescent="0.35">
      <c r="C17" s="416" t="s">
        <v>793</v>
      </c>
      <c r="D17" s="356">
        <v>6806</v>
      </c>
      <c r="E17" s="356">
        <v>6806</v>
      </c>
      <c r="F17" s="356"/>
      <c r="G17" s="356"/>
      <c r="H17" s="356"/>
      <c r="I17" s="356"/>
    </row>
    <row r="18" spans="3:9" x14ac:dyDescent="0.35">
      <c r="C18" s="416" t="s">
        <v>794</v>
      </c>
      <c r="D18" s="356">
        <v>236089</v>
      </c>
      <c r="E18" s="356">
        <v>236089</v>
      </c>
      <c r="F18" s="356"/>
      <c r="G18" s="356"/>
      <c r="H18" s="356"/>
      <c r="I18" s="356"/>
    </row>
    <row r="19" spans="3:9" x14ac:dyDescent="0.35">
      <c r="C19" s="416" t="s">
        <v>218</v>
      </c>
      <c r="D19" s="356">
        <v>548</v>
      </c>
      <c r="E19" s="356">
        <v>548</v>
      </c>
      <c r="F19" s="356"/>
      <c r="G19" s="356"/>
      <c r="H19" s="356"/>
      <c r="I19" s="356"/>
    </row>
    <row r="20" spans="3:9" s="344" customFormat="1" ht="23.25" customHeight="1" x14ac:dyDescent="0.2">
      <c r="C20" s="416" t="s">
        <v>789</v>
      </c>
      <c r="D20" s="356">
        <v>1640</v>
      </c>
      <c r="E20" s="356"/>
      <c r="F20" s="356"/>
      <c r="G20" s="356"/>
      <c r="H20" s="356"/>
      <c r="I20" s="356">
        <v>1640</v>
      </c>
    </row>
    <row r="21" spans="3:9" x14ac:dyDescent="0.35">
      <c r="C21" s="416" t="s">
        <v>791</v>
      </c>
      <c r="D21" s="356">
        <v>24</v>
      </c>
      <c r="E21" s="356">
        <v>24</v>
      </c>
      <c r="F21" s="356"/>
      <c r="G21" s="356"/>
      <c r="H21" s="356"/>
      <c r="I21" s="356"/>
    </row>
    <row r="22" spans="3:9" x14ac:dyDescent="0.35">
      <c r="C22" s="416" t="s">
        <v>938</v>
      </c>
      <c r="D22" s="356">
        <v>45</v>
      </c>
      <c r="E22" s="356">
        <v>45</v>
      </c>
      <c r="F22" s="356"/>
      <c r="G22" s="356"/>
      <c r="H22" s="356"/>
      <c r="I22" s="356"/>
    </row>
    <row r="23" spans="3:9" x14ac:dyDescent="0.35">
      <c r="C23" s="416" t="s">
        <v>219</v>
      </c>
      <c r="D23" s="356">
        <v>40</v>
      </c>
      <c r="E23" s="356">
        <v>40</v>
      </c>
      <c r="F23" s="356"/>
      <c r="G23" s="356"/>
      <c r="H23" s="356"/>
      <c r="I23" s="356"/>
    </row>
    <row r="24" spans="3:9" x14ac:dyDescent="0.35">
      <c r="C24" s="416" t="s">
        <v>220</v>
      </c>
      <c r="D24" s="356">
        <v>9459</v>
      </c>
      <c r="E24" s="356">
        <v>9459</v>
      </c>
      <c r="F24" s="356"/>
      <c r="G24" s="356"/>
      <c r="H24" s="356"/>
      <c r="I24" s="356"/>
    </row>
    <row r="25" spans="3:9" x14ac:dyDescent="0.35">
      <c r="C25" s="417" t="s">
        <v>221</v>
      </c>
      <c r="D25" s="418">
        <v>854854</v>
      </c>
      <c r="E25" s="418">
        <v>847549</v>
      </c>
      <c r="F25" s="418">
        <v>0</v>
      </c>
      <c r="G25" s="418">
        <v>0</v>
      </c>
      <c r="H25" s="418">
        <v>5665</v>
      </c>
      <c r="I25" s="418">
        <v>1640</v>
      </c>
    </row>
    <row r="26" spans="3:9" ht="21.5" x14ac:dyDescent="0.35">
      <c r="C26" s="419" t="s">
        <v>222</v>
      </c>
      <c r="D26" s="420">
        <v>683002</v>
      </c>
      <c r="E26" s="421"/>
      <c r="F26" s="421"/>
      <c r="G26" s="421"/>
      <c r="H26" s="421"/>
      <c r="I26" s="421">
        <v>683002</v>
      </c>
    </row>
    <row r="27" spans="3:9" x14ac:dyDescent="0.35">
      <c r="C27" s="422" t="s">
        <v>223</v>
      </c>
      <c r="D27" s="423">
        <v>6169</v>
      </c>
      <c r="E27" s="424"/>
      <c r="F27" s="424"/>
      <c r="G27" s="424"/>
      <c r="H27" s="424"/>
      <c r="I27" s="424">
        <v>6169</v>
      </c>
    </row>
    <row r="28" spans="3:9" x14ac:dyDescent="0.35">
      <c r="C28" s="422" t="s">
        <v>939</v>
      </c>
      <c r="D28" s="423">
        <v>91767</v>
      </c>
      <c r="E28" s="424"/>
      <c r="F28" s="424"/>
      <c r="G28" s="424"/>
      <c r="H28" s="424"/>
      <c r="I28" s="424">
        <v>91767</v>
      </c>
    </row>
    <row r="29" spans="3:9" x14ac:dyDescent="0.35">
      <c r="C29" s="422" t="s">
        <v>795</v>
      </c>
      <c r="D29" s="423">
        <v>5138</v>
      </c>
      <c r="E29" s="424"/>
      <c r="F29" s="424"/>
      <c r="G29" s="424"/>
      <c r="H29" s="424"/>
      <c r="I29" s="424">
        <v>5138</v>
      </c>
    </row>
    <row r="30" spans="3:9" x14ac:dyDescent="0.35">
      <c r="C30" s="422" t="s">
        <v>940</v>
      </c>
      <c r="D30" s="423">
        <v>90</v>
      </c>
      <c r="E30" s="424"/>
      <c r="F30" s="424"/>
      <c r="G30" s="424"/>
      <c r="H30" s="424"/>
      <c r="I30" s="424">
        <v>90</v>
      </c>
    </row>
    <row r="31" spans="3:9" x14ac:dyDescent="0.35">
      <c r="C31" s="422" t="s">
        <v>941</v>
      </c>
      <c r="D31" s="423">
        <v>881</v>
      </c>
      <c r="E31" s="424"/>
      <c r="F31" s="424"/>
      <c r="G31" s="424"/>
      <c r="H31" s="424"/>
      <c r="I31" s="424">
        <v>881</v>
      </c>
    </row>
    <row r="32" spans="3:9" x14ac:dyDescent="0.35">
      <c r="C32" s="422" t="s">
        <v>224</v>
      </c>
      <c r="D32" s="423">
        <v>9574</v>
      </c>
      <c r="E32" s="424"/>
      <c r="F32" s="424"/>
      <c r="G32" s="424"/>
      <c r="H32" s="424"/>
      <c r="I32" s="424">
        <v>9574</v>
      </c>
    </row>
    <row r="33" spans="3:9" x14ac:dyDescent="0.35">
      <c r="C33" s="422" t="s">
        <v>225</v>
      </c>
      <c r="D33" s="423">
        <v>5000</v>
      </c>
      <c r="E33" s="424"/>
      <c r="F33" s="424"/>
      <c r="G33" s="424"/>
      <c r="H33" s="424"/>
      <c r="I33" s="424">
        <v>5000</v>
      </c>
    </row>
    <row r="34" spans="3:9" ht="15" thickBot="1" x14ac:dyDescent="0.4">
      <c r="C34" s="425" t="s">
        <v>226</v>
      </c>
      <c r="D34" s="426">
        <v>801621</v>
      </c>
      <c r="E34" s="427"/>
      <c r="F34" s="427"/>
      <c r="G34" s="427"/>
      <c r="H34" s="427"/>
      <c r="I34" s="427">
        <v>801621</v>
      </c>
    </row>
  </sheetData>
  <sheetProtection algorithmName="SHA-512" hashValue="HpUEtdofbu87+/nXJgyifAt7XyP5kOsuWL1S3dAMye1fyOVrp09Ur15vz/qxKkuT++e3NGo9d1y5rD0ZmB0L6g==" saltValue="F0ifSSQdd95VvUQzFgXAZw==" spinCount="100000" sheet="1" objects="1" scenarios="1"/>
  <mergeCells count="4">
    <mergeCell ref="D9:D10"/>
    <mergeCell ref="E9:I9"/>
    <mergeCell ref="B6:I6"/>
    <mergeCell ref="C8:I8"/>
  </mergeCells>
  <hyperlinks>
    <hyperlink ref="B2" location="Tartalom!A1" display="Back to contents page" xr:uid="{00000000-0004-0000-0400-000000000000}"/>
    <hyperlink ref="B2:E2" location="CONTENTS!A1" display="Back to contents page" xr:uid="{00000000-0004-0000-04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H23"/>
  <sheetViews>
    <sheetView showGridLines="0" zoomScale="85" zoomScaleNormal="85" workbookViewId="0">
      <selection activeCell="B4" sqref="B4"/>
    </sheetView>
  </sheetViews>
  <sheetFormatPr defaultRowHeight="14.5" x14ac:dyDescent="0.3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x14ac:dyDescent="0.35"/>
    <row r="2" spans="2:8" x14ac:dyDescent="0.35">
      <c r="B2" s="170" t="s">
        <v>0</v>
      </c>
      <c r="C2" s="101"/>
      <c r="D2" s="101"/>
      <c r="E2" s="101"/>
      <c r="F2" s="101"/>
    </row>
    <row r="3" spans="2:8" x14ac:dyDescent="0.35">
      <c r="B3" s="1"/>
      <c r="C3" s="1"/>
      <c r="D3" s="1"/>
      <c r="E3" s="1"/>
      <c r="F3" s="1"/>
    </row>
    <row r="4" spans="2:8" ht="15.5" x14ac:dyDescent="0.35">
      <c r="B4" s="19" t="s">
        <v>227</v>
      </c>
      <c r="C4" s="2"/>
      <c r="D4" s="2"/>
      <c r="E4" s="2"/>
      <c r="F4" s="2"/>
    </row>
    <row r="5" spans="2:8" ht="2" customHeight="1" x14ac:dyDescent="0.35">
      <c r="B5" s="1"/>
      <c r="C5" s="1"/>
      <c r="D5" s="1"/>
      <c r="E5" s="1"/>
      <c r="F5" s="1"/>
    </row>
    <row r="6" spans="2:8" ht="2" customHeight="1" x14ac:dyDescent="0.35">
      <c r="B6" s="446"/>
      <c r="C6" s="446"/>
      <c r="D6" s="446"/>
      <c r="E6" s="446"/>
      <c r="F6" s="446"/>
      <c r="G6" s="446"/>
      <c r="H6" s="446"/>
    </row>
    <row r="7" spans="2:8" ht="2" customHeight="1" x14ac:dyDescent="0.35">
      <c r="B7" s="3"/>
      <c r="C7" s="3"/>
      <c r="D7" s="4"/>
      <c r="E7" s="4"/>
      <c r="F7" s="5"/>
    </row>
    <row r="8" spans="2:8" ht="15" thickBot="1" x14ac:dyDescent="0.4">
      <c r="B8" s="32"/>
      <c r="C8" s="441" t="str">
        <f>+Contents!B3</f>
        <v>31.12.2022</v>
      </c>
      <c r="D8" s="441"/>
      <c r="E8" s="441"/>
      <c r="F8" s="441"/>
      <c r="G8" s="441"/>
      <c r="H8" s="441"/>
    </row>
    <row r="9" spans="2:8" ht="23.25" customHeight="1" thickBot="1" x14ac:dyDescent="0.4">
      <c r="C9" s="33" t="s">
        <v>216</v>
      </c>
      <c r="D9" s="438" t="s">
        <v>144</v>
      </c>
      <c r="E9" s="445" t="s">
        <v>228</v>
      </c>
      <c r="F9" s="445"/>
      <c r="G9" s="445"/>
      <c r="H9" s="445"/>
    </row>
    <row r="10" spans="2:8" ht="21.5" thickBot="1" x14ac:dyDescent="0.4">
      <c r="C10" s="335" t="s">
        <v>150</v>
      </c>
      <c r="D10" s="444"/>
      <c r="E10" s="332" t="s">
        <v>229</v>
      </c>
      <c r="F10" s="332" t="s">
        <v>230</v>
      </c>
      <c r="G10" s="332" t="s">
        <v>231</v>
      </c>
      <c r="H10" s="332" t="s">
        <v>232</v>
      </c>
    </row>
    <row r="11" spans="2:8" ht="20.25" customHeight="1" x14ac:dyDescent="0.35">
      <c r="C11" s="40" t="s">
        <v>233</v>
      </c>
      <c r="D11" s="61">
        <v>854854</v>
      </c>
      <c r="E11" s="61">
        <v>847549</v>
      </c>
      <c r="F11" s="61">
        <v>0</v>
      </c>
      <c r="G11" s="61">
        <v>0</v>
      </c>
      <c r="H11" s="61">
        <v>5665</v>
      </c>
    </row>
    <row r="12" spans="2:8" ht="26.25" customHeight="1" x14ac:dyDescent="0.35">
      <c r="C12" s="36" t="s">
        <v>234</v>
      </c>
      <c r="D12" s="61">
        <v>801621</v>
      </c>
      <c r="E12" s="116">
        <v>0</v>
      </c>
      <c r="F12" s="116"/>
      <c r="G12" s="116"/>
      <c r="H12" s="116"/>
    </row>
    <row r="13" spans="2:8" x14ac:dyDescent="0.35">
      <c r="C13" s="40" t="s">
        <v>235</v>
      </c>
      <c r="D13" s="61">
        <v>53233</v>
      </c>
      <c r="E13" s="116">
        <v>0</v>
      </c>
      <c r="F13" s="116"/>
      <c r="G13" s="116"/>
      <c r="H13" s="116"/>
    </row>
    <row r="14" spans="2:8" x14ac:dyDescent="0.35">
      <c r="C14" s="36" t="s">
        <v>236</v>
      </c>
      <c r="D14" s="117">
        <v>46403.048156999997</v>
      </c>
      <c r="E14" s="117">
        <v>10388.759768</v>
      </c>
      <c r="F14" s="117"/>
      <c r="G14" s="118"/>
      <c r="H14" s="118"/>
    </row>
    <row r="15" spans="2:8" x14ac:dyDescent="0.35">
      <c r="C15" s="39" t="s">
        <v>237</v>
      </c>
      <c r="D15" s="51"/>
      <c r="E15" s="51"/>
      <c r="F15" s="51"/>
      <c r="G15" s="51"/>
      <c r="H15" s="51"/>
    </row>
    <row r="16" spans="2:8" x14ac:dyDescent="0.35">
      <c r="C16" s="39" t="s">
        <v>238</v>
      </c>
      <c r="D16" s="51"/>
      <c r="E16" s="51"/>
      <c r="F16" s="51"/>
      <c r="G16" s="51"/>
      <c r="H16" s="51"/>
    </row>
    <row r="17" spans="3:8" x14ac:dyDescent="0.35">
      <c r="C17" s="39" t="s">
        <v>239</v>
      </c>
      <c r="D17" s="51"/>
      <c r="E17" s="51"/>
      <c r="F17" s="51"/>
      <c r="G17" s="51"/>
      <c r="H17" s="51"/>
    </row>
    <row r="18" spans="3:8" x14ac:dyDescent="0.35">
      <c r="C18" s="39" t="s">
        <v>240</v>
      </c>
      <c r="D18" s="51"/>
      <c r="E18" s="51"/>
      <c r="F18" s="51"/>
      <c r="G18" s="51"/>
      <c r="H18" s="51"/>
    </row>
    <row r="19" spans="3:8" x14ac:dyDescent="0.35">
      <c r="C19" s="39" t="s">
        <v>241</v>
      </c>
      <c r="D19" s="51"/>
      <c r="E19" s="51"/>
      <c r="F19" s="51"/>
      <c r="G19" s="51"/>
      <c r="H19" s="51"/>
    </row>
    <row r="20" spans="3:8" x14ac:dyDescent="0.35">
      <c r="C20" s="39" t="s">
        <v>242</v>
      </c>
      <c r="D20" s="51"/>
      <c r="E20" s="51"/>
      <c r="F20" s="51"/>
      <c r="G20" s="51"/>
      <c r="H20" s="51"/>
    </row>
    <row r="21" spans="3:8" x14ac:dyDescent="0.35">
      <c r="C21" s="39" t="s">
        <v>243</v>
      </c>
      <c r="D21" s="54">
        <v>150.20774635269424</v>
      </c>
      <c r="E21" s="54">
        <v>150.20774635269424</v>
      </c>
      <c r="F21" s="54"/>
      <c r="G21" s="51"/>
      <c r="H21" s="51"/>
    </row>
    <row r="22" spans="3:8" ht="15" thickBot="1" x14ac:dyDescent="0.4">
      <c r="C22" s="29" t="s">
        <v>244</v>
      </c>
      <c r="D22" s="58">
        <v>863752.96751435264</v>
      </c>
      <c r="E22" s="58">
        <v>858087.96751435264</v>
      </c>
      <c r="F22" s="58">
        <v>0</v>
      </c>
      <c r="G22" s="58">
        <v>0</v>
      </c>
      <c r="H22" s="58">
        <v>5665</v>
      </c>
    </row>
    <row r="23" spans="3:8" ht="33.75" customHeight="1" x14ac:dyDescent="0.35">
      <c r="C23" s="443" t="s">
        <v>245</v>
      </c>
      <c r="D23" s="443"/>
      <c r="E23" s="443"/>
      <c r="F23" s="443"/>
      <c r="G23" s="443"/>
      <c r="H23" s="443"/>
    </row>
  </sheetData>
  <sheetProtection algorithmName="SHA-512" hashValue="0vvq0XQvw90j6Xdr3YQ7jB5XKXsRAPPTJhAEr5PBRrY2+d+kQFds6OvCdR5mzVGA1//rZHkWrAFqOoHAtGeclQ==" saltValue="aJeHxrZ/Tf+2EMPcR3cYdw==" spinCount="100000" sheet="1" objects="1" scenarios="1"/>
  <mergeCells count="5">
    <mergeCell ref="C23:H23"/>
    <mergeCell ref="D9:D10"/>
    <mergeCell ref="E9:H9"/>
    <mergeCell ref="B6:H6"/>
    <mergeCell ref="C8:H8"/>
  </mergeCells>
  <hyperlinks>
    <hyperlink ref="B2" location="Contents!A1" display="Back to contents page" xr:uid="{B0585397-10F4-45AB-9256-4A4E55C608A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J117"/>
  <sheetViews>
    <sheetView showGridLines="0" zoomScaleNormal="100" workbookViewId="0">
      <selection activeCell="B4" sqref="B4"/>
    </sheetView>
  </sheetViews>
  <sheetFormatPr defaultRowHeight="14.5" x14ac:dyDescent="0.35"/>
  <cols>
    <col min="1" max="1" width="4.453125" customWidth="1"/>
    <col min="2" max="2" width="6.81640625" customWidth="1"/>
    <col min="3" max="3" width="62.54296875" customWidth="1"/>
    <col min="4" max="4" width="13.81640625" customWidth="1"/>
    <col min="5" max="5" width="27.1796875" customWidth="1"/>
  </cols>
  <sheetData>
    <row r="1" spans="2:10" ht="12.75" customHeight="1" x14ac:dyDescent="0.35"/>
    <row r="2" spans="2:10" x14ac:dyDescent="0.35">
      <c r="B2" s="170" t="s">
        <v>0</v>
      </c>
      <c r="C2" s="101"/>
      <c r="D2" s="101"/>
    </row>
    <row r="3" spans="2:10" x14ac:dyDescent="0.35">
      <c r="B3" s="1"/>
      <c r="C3" s="1"/>
      <c r="D3" s="1"/>
    </row>
    <row r="4" spans="2:10" ht="15.5" x14ac:dyDescent="0.35">
      <c r="B4" s="19" t="s">
        <v>246</v>
      </c>
      <c r="C4" s="2"/>
      <c r="D4" s="2"/>
    </row>
    <row r="5" spans="2:10" ht="2" customHeight="1" x14ac:dyDescent="0.35">
      <c r="B5" s="1"/>
      <c r="C5" s="1"/>
      <c r="D5" s="1"/>
    </row>
    <row r="6" spans="2:10" ht="2" customHeight="1" x14ac:dyDescent="0.35">
      <c r="B6" s="446"/>
      <c r="C6" s="446"/>
      <c r="D6" s="446"/>
      <c r="E6" s="446"/>
      <c r="F6" s="446"/>
      <c r="G6" s="446"/>
      <c r="H6" s="446"/>
      <c r="I6" s="446"/>
      <c r="J6" s="446"/>
    </row>
    <row r="7" spans="2:10" ht="2" customHeight="1" x14ac:dyDescent="0.35">
      <c r="B7" s="3"/>
      <c r="C7" s="4"/>
      <c r="D7" s="4"/>
    </row>
    <row r="8" spans="2:10" ht="15" thickBot="1" x14ac:dyDescent="0.4">
      <c r="B8" s="32"/>
      <c r="C8" s="441" t="str">
        <f>+Contents!B3</f>
        <v>31.12.2022</v>
      </c>
      <c r="D8" s="441"/>
      <c r="E8" s="441"/>
    </row>
    <row r="9" spans="2:10" ht="45" customHeight="1" thickBot="1" x14ac:dyDescent="0.4">
      <c r="B9" s="449" t="s">
        <v>150</v>
      </c>
      <c r="C9" s="449"/>
      <c r="D9" s="449"/>
      <c r="E9" s="331" t="s">
        <v>247</v>
      </c>
    </row>
    <row r="10" spans="2:10" x14ac:dyDescent="0.35">
      <c r="B10" s="450" t="s">
        <v>249</v>
      </c>
      <c r="C10" s="450"/>
      <c r="D10" s="450"/>
      <c r="E10" s="450"/>
    </row>
    <row r="11" spans="2:10" x14ac:dyDescent="0.35">
      <c r="B11" s="99">
        <v>1</v>
      </c>
      <c r="C11" s="39" t="s">
        <v>248</v>
      </c>
      <c r="D11" s="54">
        <v>2000</v>
      </c>
      <c r="E11" s="52" t="s">
        <v>2</v>
      </c>
    </row>
    <row r="12" spans="2:10" x14ac:dyDescent="0.35">
      <c r="B12" s="99"/>
      <c r="C12" s="14" t="s">
        <v>250</v>
      </c>
      <c r="D12" s="54">
        <v>2000</v>
      </c>
      <c r="E12" s="52"/>
    </row>
    <row r="13" spans="2:10" x14ac:dyDescent="0.35">
      <c r="B13" s="99">
        <v>2</v>
      </c>
      <c r="C13" s="39" t="s">
        <v>251</v>
      </c>
      <c r="D13" s="54">
        <v>41800.843024000002</v>
      </c>
      <c r="E13" s="52"/>
    </row>
    <row r="14" spans="2:10" x14ac:dyDescent="0.35">
      <c r="B14" s="99">
        <v>3</v>
      </c>
      <c r="C14" s="39" t="s">
        <v>256</v>
      </c>
      <c r="D14" s="54">
        <v>5263.124871</v>
      </c>
      <c r="E14" s="52"/>
    </row>
    <row r="15" spans="2:10" x14ac:dyDescent="0.35">
      <c r="B15" s="99" t="s">
        <v>44</v>
      </c>
      <c r="C15" s="53" t="s">
        <v>252</v>
      </c>
      <c r="D15" s="54"/>
      <c r="E15" s="52"/>
    </row>
    <row r="16" spans="2:10" ht="20" x14ac:dyDescent="0.35">
      <c r="B16" s="99">
        <v>4</v>
      </c>
      <c r="C16" s="39" t="s">
        <v>257</v>
      </c>
      <c r="D16" s="54"/>
      <c r="E16" s="52"/>
    </row>
    <row r="17" spans="2:5" x14ac:dyDescent="0.35">
      <c r="B17" s="99">
        <v>5</v>
      </c>
      <c r="C17" s="39" t="s">
        <v>253</v>
      </c>
      <c r="D17" s="54"/>
      <c r="E17" s="52"/>
    </row>
    <row r="18" spans="2:5" x14ac:dyDescent="0.35">
      <c r="B18" s="99" t="s">
        <v>45</v>
      </c>
      <c r="C18" s="53" t="s">
        <v>254</v>
      </c>
      <c r="D18" s="54"/>
      <c r="E18" s="52"/>
    </row>
    <row r="19" spans="2:5" x14ac:dyDescent="0.35">
      <c r="B19" s="119">
        <v>6</v>
      </c>
      <c r="C19" s="75" t="s">
        <v>255</v>
      </c>
      <c r="D19" s="86">
        <v>49063.967895000002</v>
      </c>
      <c r="E19" s="76"/>
    </row>
    <row r="20" spans="2:5" x14ac:dyDescent="0.35">
      <c r="B20" s="450" t="s">
        <v>258</v>
      </c>
      <c r="C20" s="450"/>
      <c r="D20" s="450"/>
      <c r="E20" s="450"/>
    </row>
    <row r="21" spans="2:5" x14ac:dyDescent="0.35">
      <c r="B21" s="99">
        <v>7</v>
      </c>
      <c r="C21" s="39" t="s">
        <v>259</v>
      </c>
      <c r="D21" s="54">
        <v>-10.812255</v>
      </c>
      <c r="E21" s="52"/>
    </row>
    <row r="22" spans="2:5" x14ac:dyDescent="0.35">
      <c r="B22" s="99">
        <v>8</v>
      </c>
      <c r="C22" s="39" t="s">
        <v>260</v>
      </c>
      <c r="D22" s="54">
        <v>-1639.8670300000001</v>
      </c>
      <c r="E22" s="52" t="s">
        <v>3</v>
      </c>
    </row>
    <row r="23" spans="2:5" ht="38.25" customHeight="1" x14ac:dyDescent="0.35">
      <c r="B23" s="99">
        <v>10</v>
      </c>
      <c r="C23" s="39" t="s">
        <v>271</v>
      </c>
      <c r="D23" s="54">
        <v>-39.336959</v>
      </c>
      <c r="E23" s="52"/>
    </row>
    <row r="24" spans="2:5" ht="24.75" customHeight="1" x14ac:dyDescent="0.35">
      <c r="B24" s="99">
        <v>11</v>
      </c>
      <c r="C24" s="39" t="s">
        <v>272</v>
      </c>
      <c r="D24" s="54"/>
      <c r="E24" s="52"/>
    </row>
    <row r="25" spans="2:5" x14ac:dyDescent="0.35">
      <c r="B25" s="99">
        <v>12</v>
      </c>
      <c r="C25" s="39" t="s">
        <v>261</v>
      </c>
      <c r="D25" s="54"/>
      <c r="E25" s="52"/>
    </row>
    <row r="26" spans="2:5" x14ac:dyDescent="0.35">
      <c r="B26" s="99">
        <v>13</v>
      </c>
      <c r="C26" s="39" t="s">
        <v>262</v>
      </c>
      <c r="D26" s="54"/>
      <c r="E26" s="52"/>
    </row>
    <row r="27" spans="2:5" ht="27" customHeight="1" x14ac:dyDescent="0.35">
      <c r="B27" s="99">
        <v>14</v>
      </c>
      <c r="C27" s="39" t="s">
        <v>263</v>
      </c>
      <c r="D27" s="54"/>
      <c r="E27" s="52"/>
    </row>
    <row r="28" spans="2:5" x14ac:dyDescent="0.35">
      <c r="B28" s="99">
        <v>15</v>
      </c>
      <c r="C28" s="39" t="s">
        <v>264</v>
      </c>
      <c r="D28" s="54"/>
      <c r="E28" s="52"/>
    </row>
    <row r="29" spans="2:5" ht="22.5" customHeight="1" x14ac:dyDescent="0.35">
      <c r="B29" s="99">
        <v>16</v>
      </c>
      <c r="C29" s="39" t="s">
        <v>273</v>
      </c>
      <c r="D29" s="54"/>
      <c r="E29" s="52"/>
    </row>
    <row r="30" spans="2:5" ht="41.25" customHeight="1" x14ac:dyDescent="0.35">
      <c r="B30" s="99">
        <v>17</v>
      </c>
      <c r="C30" s="39" t="s">
        <v>274</v>
      </c>
      <c r="D30" s="54"/>
      <c r="E30" s="52"/>
    </row>
    <row r="31" spans="2:5" ht="39" customHeight="1" x14ac:dyDescent="0.35">
      <c r="B31" s="99">
        <v>18</v>
      </c>
      <c r="C31" s="39" t="s">
        <v>275</v>
      </c>
      <c r="D31" s="54"/>
      <c r="E31" s="52"/>
    </row>
    <row r="32" spans="2:5" ht="40.5" customHeight="1" x14ac:dyDescent="0.35">
      <c r="B32" s="99">
        <v>19</v>
      </c>
      <c r="C32" s="39" t="s">
        <v>276</v>
      </c>
      <c r="D32" s="54"/>
      <c r="E32" s="52"/>
    </row>
    <row r="33" spans="2:5" ht="28.5" customHeight="1" x14ac:dyDescent="0.35">
      <c r="B33" s="99" t="s">
        <v>23</v>
      </c>
      <c r="C33" s="336" t="s">
        <v>277</v>
      </c>
      <c r="D33" s="54"/>
      <c r="E33" s="52"/>
    </row>
    <row r="34" spans="2:5" x14ac:dyDescent="0.35">
      <c r="B34" s="99" t="s">
        <v>24</v>
      </c>
      <c r="C34" s="14" t="s">
        <v>265</v>
      </c>
      <c r="D34" s="54"/>
      <c r="E34" s="52"/>
    </row>
    <row r="35" spans="2:5" x14ac:dyDescent="0.35">
      <c r="B35" s="99" t="s">
        <v>25</v>
      </c>
      <c r="C35" s="14" t="s">
        <v>266</v>
      </c>
      <c r="D35" s="54"/>
      <c r="E35" s="52"/>
    </row>
    <row r="36" spans="2:5" x14ac:dyDescent="0.35">
      <c r="B36" s="99" t="s">
        <v>46</v>
      </c>
      <c r="C36" s="14" t="s">
        <v>267</v>
      </c>
      <c r="D36" s="54"/>
      <c r="E36" s="52"/>
    </row>
    <row r="37" spans="2:5" ht="20" x14ac:dyDescent="0.35">
      <c r="B37" s="99">
        <v>21</v>
      </c>
      <c r="C37" s="39" t="s">
        <v>278</v>
      </c>
      <c r="D37" s="54"/>
      <c r="E37" s="52"/>
    </row>
    <row r="38" spans="2:5" x14ac:dyDescent="0.35">
      <c r="B38" s="99">
        <v>22</v>
      </c>
      <c r="C38" s="39" t="s">
        <v>279</v>
      </c>
      <c r="D38" s="54"/>
      <c r="E38" s="52"/>
    </row>
    <row r="39" spans="2:5" ht="20" x14ac:dyDescent="0.35">
      <c r="B39" s="99">
        <v>23</v>
      </c>
      <c r="C39" s="14" t="s">
        <v>280</v>
      </c>
      <c r="D39" s="54"/>
      <c r="E39" s="52"/>
    </row>
    <row r="40" spans="2:5" x14ac:dyDescent="0.35">
      <c r="B40" s="99">
        <v>25</v>
      </c>
      <c r="C40" s="14" t="s">
        <v>281</v>
      </c>
      <c r="D40" s="54"/>
      <c r="E40" s="52"/>
    </row>
    <row r="41" spans="2:5" x14ac:dyDescent="0.35">
      <c r="B41" s="99" t="s">
        <v>47</v>
      </c>
      <c r="C41" s="53" t="s">
        <v>268</v>
      </c>
      <c r="D41" s="54"/>
      <c r="E41" s="52"/>
    </row>
    <row r="42" spans="2:5" ht="42.75" customHeight="1" x14ac:dyDescent="0.35">
      <c r="B42" s="99" t="s">
        <v>48</v>
      </c>
      <c r="C42" s="336" t="s">
        <v>282</v>
      </c>
      <c r="D42" s="54"/>
      <c r="E42" s="52"/>
    </row>
    <row r="43" spans="2:5" ht="24" customHeight="1" x14ac:dyDescent="0.35">
      <c r="B43" s="99">
        <v>27</v>
      </c>
      <c r="C43" s="39" t="s">
        <v>283</v>
      </c>
      <c r="D43" s="54"/>
      <c r="E43" s="52"/>
    </row>
    <row r="44" spans="2:5" x14ac:dyDescent="0.35">
      <c r="B44" s="99" t="s">
        <v>49</v>
      </c>
      <c r="C44" s="336" t="s">
        <v>284</v>
      </c>
      <c r="D44" s="54">
        <v>148.30084475000001</v>
      </c>
      <c r="E44" s="52"/>
    </row>
    <row r="45" spans="2:5" x14ac:dyDescent="0.35">
      <c r="B45" s="99">
        <v>28</v>
      </c>
      <c r="C45" s="59" t="s">
        <v>270</v>
      </c>
      <c r="D45" s="61">
        <v>-1541.7153992500002</v>
      </c>
      <c r="E45" s="62"/>
    </row>
    <row r="46" spans="2:5" x14ac:dyDescent="0.35">
      <c r="B46" s="119">
        <v>29</v>
      </c>
      <c r="C46" s="77" t="s">
        <v>269</v>
      </c>
      <c r="D46" s="86">
        <v>47522.252495749999</v>
      </c>
      <c r="E46" s="76"/>
    </row>
    <row r="47" spans="2:5" x14ac:dyDescent="0.35">
      <c r="B47" s="450" t="s">
        <v>285</v>
      </c>
      <c r="C47" s="450"/>
      <c r="D47" s="450"/>
      <c r="E47" s="450"/>
    </row>
    <row r="48" spans="2:5" x14ac:dyDescent="0.35">
      <c r="B48" s="99">
        <v>30</v>
      </c>
      <c r="C48" s="53" t="s">
        <v>248</v>
      </c>
      <c r="D48" s="54"/>
      <c r="E48" s="52" t="s">
        <v>4</v>
      </c>
    </row>
    <row r="49" spans="2:5" x14ac:dyDescent="0.35">
      <c r="B49" s="99">
        <v>31</v>
      </c>
      <c r="C49" s="14" t="s">
        <v>286</v>
      </c>
      <c r="D49" s="54"/>
      <c r="E49" s="52"/>
    </row>
    <row r="50" spans="2:5" x14ac:dyDescent="0.35">
      <c r="B50" s="99">
        <v>32</v>
      </c>
      <c r="C50" s="14" t="s">
        <v>287</v>
      </c>
      <c r="D50" s="54"/>
      <c r="E50" s="52"/>
    </row>
    <row r="51" spans="2:5" ht="25.5" customHeight="1" x14ac:dyDescent="0.35">
      <c r="B51" s="99">
        <v>33</v>
      </c>
      <c r="C51" s="336" t="s">
        <v>291</v>
      </c>
      <c r="D51" s="54"/>
      <c r="E51" s="52"/>
    </row>
    <row r="52" spans="2:5" x14ac:dyDescent="0.35">
      <c r="B52" s="99" t="s">
        <v>50</v>
      </c>
      <c r="C52" s="336" t="s">
        <v>292</v>
      </c>
      <c r="D52" s="54"/>
      <c r="E52" s="52"/>
    </row>
    <row r="53" spans="2:5" ht="24" customHeight="1" x14ac:dyDescent="0.35">
      <c r="B53" s="99" t="s">
        <v>51</v>
      </c>
      <c r="C53" s="336" t="s">
        <v>293</v>
      </c>
      <c r="D53" s="54"/>
      <c r="E53" s="52"/>
    </row>
    <row r="54" spans="2:5" ht="36.75" customHeight="1" x14ac:dyDescent="0.35">
      <c r="B54" s="99">
        <v>34</v>
      </c>
      <c r="C54" s="53" t="s">
        <v>288</v>
      </c>
      <c r="D54" s="54"/>
      <c r="E54" s="52"/>
    </row>
    <row r="55" spans="2:5" x14ac:dyDescent="0.35">
      <c r="B55" s="99">
        <v>35</v>
      </c>
      <c r="C55" s="14" t="s">
        <v>289</v>
      </c>
      <c r="D55" s="54"/>
      <c r="E55" s="52"/>
    </row>
    <row r="56" spans="2:5" x14ac:dyDescent="0.35">
      <c r="B56" s="119">
        <v>36</v>
      </c>
      <c r="C56" s="77" t="s">
        <v>290</v>
      </c>
      <c r="D56" s="86">
        <v>0</v>
      </c>
      <c r="E56" s="76"/>
    </row>
    <row r="57" spans="2:5" x14ac:dyDescent="0.35">
      <c r="B57" s="450" t="s">
        <v>294</v>
      </c>
      <c r="C57" s="450"/>
      <c r="D57" s="450"/>
      <c r="E57" s="450"/>
    </row>
    <row r="58" spans="2:5" ht="21.75" customHeight="1" x14ac:dyDescent="0.35">
      <c r="B58" s="99">
        <v>37</v>
      </c>
      <c r="C58" s="336" t="s">
        <v>298</v>
      </c>
      <c r="D58" s="54"/>
      <c r="E58" s="52"/>
    </row>
    <row r="59" spans="2:5" ht="39" customHeight="1" x14ac:dyDescent="0.35">
      <c r="B59" s="99">
        <v>38</v>
      </c>
      <c r="C59" s="336" t="s">
        <v>299</v>
      </c>
      <c r="D59" s="54"/>
      <c r="E59" s="52"/>
    </row>
    <row r="60" spans="2:5" ht="39" customHeight="1" x14ac:dyDescent="0.35">
      <c r="B60" s="99">
        <v>39</v>
      </c>
      <c r="C60" s="336" t="s">
        <v>300</v>
      </c>
      <c r="D60" s="54"/>
      <c r="E60" s="52"/>
    </row>
    <row r="61" spans="2:5" ht="38.25" customHeight="1" x14ac:dyDescent="0.35">
      <c r="B61" s="99">
        <v>40</v>
      </c>
      <c r="C61" s="336" t="s">
        <v>301</v>
      </c>
      <c r="D61" s="54"/>
      <c r="E61" s="52"/>
    </row>
    <row r="62" spans="2:5" ht="21.75" customHeight="1" x14ac:dyDescent="0.35">
      <c r="B62" s="99">
        <v>42</v>
      </c>
      <c r="C62" s="39" t="s">
        <v>302</v>
      </c>
      <c r="D62" s="54"/>
      <c r="E62" s="52"/>
    </row>
    <row r="63" spans="2:5" x14ac:dyDescent="0.35">
      <c r="B63" s="99" t="s">
        <v>52</v>
      </c>
      <c r="C63" s="39" t="s">
        <v>303</v>
      </c>
      <c r="D63" s="54"/>
      <c r="E63" s="52"/>
    </row>
    <row r="64" spans="2:5" x14ac:dyDescent="0.35">
      <c r="B64" s="99">
        <v>43</v>
      </c>
      <c r="C64" s="337" t="s">
        <v>295</v>
      </c>
      <c r="D64" s="61">
        <v>0</v>
      </c>
      <c r="E64" s="62"/>
    </row>
    <row r="65" spans="2:5" x14ac:dyDescent="0.35">
      <c r="B65" s="99">
        <v>44</v>
      </c>
      <c r="C65" s="59" t="s">
        <v>296</v>
      </c>
      <c r="D65" s="61">
        <v>0</v>
      </c>
      <c r="E65" s="62"/>
    </row>
    <row r="66" spans="2:5" x14ac:dyDescent="0.35">
      <c r="B66" s="119">
        <v>45</v>
      </c>
      <c r="C66" s="78" t="s">
        <v>297</v>
      </c>
      <c r="D66" s="311">
        <v>47522.252495749999</v>
      </c>
      <c r="E66" s="79"/>
    </row>
    <row r="67" spans="2:5" x14ac:dyDescent="0.35">
      <c r="B67" s="451" t="s">
        <v>304</v>
      </c>
      <c r="C67" s="451"/>
      <c r="D67" s="451"/>
      <c r="E67" s="451"/>
    </row>
    <row r="68" spans="2:5" x14ac:dyDescent="0.35">
      <c r="B68" s="99">
        <v>46</v>
      </c>
      <c r="C68" s="53" t="s">
        <v>248</v>
      </c>
      <c r="D68" s="54">
        <v>1000</v>
      </c>
      <c r="E68" s="52"/>
    </row>
    <row r="69" spans="2:5" ht="27" customHeight="1" x14ac:dyDescent="0.35">
      <c r="B69" s="99">
        <v>47</v>
      </c>
      <c r="C69" s="336" t="s">
        <v>307</v>
      </c>
      <c r="D69" s="54"/>
      <c r="E69" s="52"/>
    </row>
    <row r="70" spans="2:5" ht="25.5" customHeight="1" x14ac:dyDescent="0.35">
      <c r="B70" s="99" t="s">
        <v>53</v>
      </c>
      <c r="C70" s="336" t="s">
        <v>308</v>
      </c>
      <c r="D70" s="54"/>
      <c r="E70" s="52"/>
    </row>
    <row r="71" spans="2:5" ht="19.5" customHeight="1" x14ac:dyDescent="0.35">
      <c r="B71" s="99" t="s">
        <v>54</v>
      </c>
      <c r="C71" s="336" t="s">
        <v>309</v>
      </c>
      <c r="D71" s="54"/>
      <c r="E71" s="52"/>
    </row>
    <row r="72" spans="2:5" ht="44.25" customHeight="1" x14ac:dyDescent="0.35">
      <c r="B72" s="99">
        <v>48</v>
      </c>
      <c r="C72" s="336" t="s">
        <v>310</v>
      </c>
      <c r="D72" s="54"/>
      <c r="E72" s="52"/>
    </row>
    <row r="73" spans="2:5" x14ac:dyDescent="0.35">
      <c r="B73" s="99">
        <v>49</v>
      </c>
      <c r="C73" s="14" t="s">
        <v>311</v>
      </c>
      <c r="D73" s="54"/>
      <c r="E73" s="52"/>
    </row>
    <row r="74" spans="2:5" x14ac:dyDescent="0.35">
      <c r="B74" s="99">
        <v>50</v>
      </c>
      <c r="C74" s="53" t="s">
        <v>305</v>
      </c>
      <c r="D74" s="54"/>
      <c r="E74" s="52"/>
    </row>
    <row r="75" spans="2:5" x14ac:dyDescent="0.35">
      <c r="B75" s="119">
        <v>51</v>
      </c>
      <c r="C75" s="77" t="s">
        <v>306</v>
      </c>
      <c r="D75" s="86">
        <v>1000</v>
      </c>
      <c r="E75" s="80"/>
    </row>
    <row r="76" spans="2:5" x14ac:dyDescent="0.35">
      <c r="B76" s="450" t="s">
        <v>312</v>
      </c>
      <c r="C76" s="450"/>
      <c r="D76" s="450"/>
      <c r="E76" s="450"/>
    </row>
    <row r="77" spans="2:5" ht="22.5" customHeight="1" x14ac:dyDescent="0.35">
      <c r="B77" s="110">
        <v>52</v>
      </c>
      <c r="C77" s="336" t="s">
        <v>317</v>
      </c>
      <c r="D77" s="54"/>
      <c r="E77" s="52"/>
    </row>
    <row r="78" spans="2:5" ht="30" x14ac:dyDescent="0.35">
      <c r="B78" s="110">
        <v>53</v>
      </c>
      <c r="C78" s="336" t="s">
        <v>318</v>
      </c>
      <c r="D78" s="54"/>
      <c r="E78" s="52"/>
    </row>
    <row r="79" spans="2:5" ht="30" x14ac:dyDescent="0.35">
      <c r="B79" s="110">
        <v>54</v>
      </c>
      <c r="C79" s="336" t="s">
        <v>319</v>
      </c>
      <c r="D79" s="54"/>
      <c r="E79" s="52"/>
    </row>
    <row r="80" spans="2:5" ht="38.25" customHeight="1" x14ac:dyDescent="0.35">
      <c r="B80" s="110">
        <v>55</v>
      </c>
      <c r="C80" s="336" t="s">
        <v>320</v>
      </c>
      <c r="D80" s="54"/>
      <c r="E80" s="52"/>
    </row>
    <row r="81" spans="2:5" ht="27.75" customHeight="1" x14ac:dyDescent="0.35">
      <c r="B81" s="110" t="s">
        <v>55</v>
      </c>
      <c r="C81" s="39" t="s">
        <v>321</v>
      </c>
      <c r="D81" s="51"/>
      <c r="E81" s="52"/>
    </row>
    <row r="82" spans="2:5" x14ac:dyDescent="0.35">
      <c r="B82" s="110" t="s">
        <v>56</v>
      </c>
      <c r="C82" s="39" t="s">
        <v>322</v>
      </c>
      <c r="D82" s="51"/>
      <c r="E82" s="52"/>
    </row>
    <row r="83" spans="2:5" x14ac:dyDescent="0.35">
      <c r="B83" s="110">
        <v>57</v>
      </c>
      <c r="C83" s="59" t="s">
        <v>313</v>
      </c>
      <c r="D83" s="61">
        <v>0</v>
      </c>
      <c r="E83" s="52"/>
    </row>
    <row r="84" spans="2:5" x14ac:dyDescent="0.35">
      <c r="B84" s="110">
        <v>58</v>
      </c>
      <c r="C84" s="59" t="s">
        <v>314</v>
      </c>
      <c r="D84" s="61">
        <v>1000</v>
      </c>
      <c r="E84" s="52"/>
    </row>
    <row r="85" spans="2:5" x14ac:dyDescent="0.35">
      <c r="B85" s="110">
        <v>59</v>
      </c>
      <c r="C85" s="59" t="s">
        <v>315</v>
      </c>
      <c r="D85" s="61">
        <v>48522.252495749999</v>
      </c>
      <c r="E85" s="52"/>
    </row>
    <row r="86" spans="2:5" x14ac:dyDescent="0.35">
      <c r="B86" s="119">
        <v>60</v>
      </c>
      <c r="C86" s="78" t="s">
        <v>323</v>
      </c>
      <c r="D86" s="311">
        <v>372269</v>
      </c>
      <c r="E86" s="340"/>
    </row>
    <row r="87" spans="2:5" x14ac:dyDescent="0.35">
      <c r="B87" s="450" t="s">
        <v>324</v>
      </c>
      <c r="C87" s="450"/>
      <c r="D87" s="450"/>
      <c r="E87" s="450"/>
    </row>
    <row r="88" spans="2:5" x14ac:dyDescent="0.35">
      <c r="B88" s="99">
        <v>61</v>
      </c>
      <c r="C88" s="336" t="s">
        <v>329</v>
      </c>
      <c r="D88" s="312">
        <v>0.1276556804239676</v>
      </c>
      <c r="E88" s="52"/>
    </row>
    <row r="89" spans="2:5" x14ac:dyDescent="0.35">
      <c r="B89" s="99">
        <v>62</v>
      </c>
      <c r="C89" s="336" t="s">
        <v>154</v>
      </c>
      <c r="D89" s="312">
        <v>0.1276556804239676</v>
      </c>
      <c r="E89" s="52"/>
    </row>
    <row r="90" spans="2:5" x14ac:dyDescent="0.35">
      <c r="B90" s="99">
        <v>63</v>
      </c>
      <c r="C90" s="336" t="s">
        <v>155</v>
      </c>
      <c r="D90" s="312">
        <v>0.13034191000526502</v>
      </c>
      <c r="E90" s="52"/>
    </row>
    <row r="91" spans="2:5" x14ac:dyDescent="0.35">
      <c r="B91" s="99">
        <v>64</v>
      </c>
      <c r="C91" s="336" t="s">
        <v>330</v>
      </c>
      <c r="D91" s="65">
        <v>7.0000000000000007E-2</v>
      </c>
      <c r="E91" s="52"/>
    </row>
    <row r="92" spans="2:5" x14ac:dyDescent="0.35">
      <c r="B92" s="99">
        <v>65</v>
      </c>
      <c r="C92" s="14" t="s">
        <v>328</v>
      </c>
      <c r="D92" s="65">
        <v>2.5000000000000001E-2</v>
      </c>
      <c r="E92" s="52"/>
    </row>
    <row r="93" spans="2:5" x14ac:dyDescent="0.35">
      <c r="B93" s="99">
        <v>66</v>
      </c>
      <c r="C93" s="14" t="s">
        <v>331</v>
      </c>
      <c r="D93" s="65">
        <v>0</v>
      </c>
      <c r="E93" s="52"/>
    </row>
    <row r="94" spans="2:5" x14ac:dyDescent="0.35">
      <c r="B94" s="99">
        <v>67</v>
      </c>
      <c r="C94" s="14" t="s">
        <v>332</v>
      </c>
      <c r="D94" s="65">
        <v>0</v>
      </c>
      <c r="E94" s="52"/>
    </row>
    <row r="95" spans="2:5" ht="27.75" customHeight="1" x14ac:dyDescent="0.35">
      <c r="B95" s="99" t="s">
        <v>57</v>
      </c>
      <c r="C95" s="14" t="s">
        <v>333</v>
      </c>
      <c r="D95" s="65">
        <v>0</v>
      </c>
      <c r="E95" s="52"/>
    </row>
    <row r="96" spans="2:5" ht="27.75" customHeight="1" x14ac:dyDescent="0.35">
      <c r="B96" s="99" t="s">
        <v>58</v>
      </c>
      <c r="C96" s="14" t="s">
        <v>334</v>
      </c>
      <c r="D96" s="65">
        <v>0</v>
      </c>
      <c r="E96" s="52"/>
    </row>
    <row r="97" spans="2:5" ht="21" x14ac:dyDescent="0.35">
      <c r="B97" s="119">
        <v>68</v>
      </c>
      <c r="C97" s="77" t="s">
        <v>335</v>
      </c>
      <c r="D97" s="313">
        <v>5.7655680423967598E-2</v>
      </c>
      <c r="E97" s="76"/>
    </row>
    <row r="98" spans="2:5" ht="15" customHeight="1" x14ac:dyDescent="0.35">
      <c r="B98" s="450" t="s">
        <v>336</v>
      </c>
      <c r="C98" s="450"/>
      <c r="D98" s="450"/>
      <c r="E98" s="450"/>
    </row>
    <row r="99" spans="2:5" ht="38.25" customHeight="1" x14ac:dyDescent="0.35">
      <c r="B99" s="99">
        <v>72</v>
      </c>
      <c r="C99" s="336" t="s">
        <v>337</v>
      </c>
      <c r="D99" s="54">
        <v>10</v>
      </c>
      <c r="E99" s="52"/>
    </row>
    <row r="100" spans="2:5" ht="37.5" customHeight="1" x14ac:dyDescent="0.35">
      <c r="B100" s="99">
        <v>73</v>
      </c>
      <c r="C100" s="336" t="s">
        <v>338</v>
      </c>
      <c r="D100" s="54">
        <v>1646.4412299999999</v>
      </c>
      <c r="E100" s="52"/>
    </row>
    <row r="101" spans="2:5" ht="34.5" customHeight="1" x14ac:dyDescent="0.35">
      <c r="B101" s="119">
        <v>75</v>
      </c>
      <c r="C101" s="81" t="s">
        <v>339</v>
      </c>
      <c r="D101" s="88">
        <v>0</v>
      </c>
      <c r="E101" s="80"/>
    </row>
    <row r="102" spans="2:5" ht="15" customHeight="1" x14ac:dyDescent="0.35">
      <c r="B102" s="450" t="s">
        <v>340</v>
      </c>
      <c r="C102" s="450"/>
      <c r="D102" s="450"/>
      <c r="E102" s="450"/>
    </row>
    <row r="103" spans="2:5" ht="24" customHeight="1" x14ac:dyDescent="0.35">
      <c r="B103" s="99">
        <v>76</v>
      </c>
      <c r="C103" s="336" t="s">
        <v>341</v>
      </c>
      <c r="D103" s="51"/>
      <c r="E103" s="52"/>
    </row>
    <row r="104" spans="2:5" ht="22.5" customHeight="1" x14ac:dyDescent="0.35">
      <c r="B104" s="99">
        <v>77</v>
      </c>
      <c r="C104" s="336" t="s">
        <v>342</v>
      </c>
      <c r="D104" s="51"/>
      <c r="E104" s="52"/>
    </row>
    <row r="105" spans="2:5" ht="21" customHeight="1" x14ac:dyDescent="0.35">
      <c r="B105" s="99">
        <v>78</v>
      </c>
      <c r="C105" s="336" t="s">
        <v>344</v>
      </c>
      <c r="D105" s="51"/>
      <c r="E105" s="52"/>
    </row>
    <row r="106" spans="2:5" ht="24" customHeight="1" x14ac:dyDescent="0.35">
      <c r="B106" s="119">
        <v>79</v>
      </c>
      <c r="C106" s="81" t="s">
        <v>343</v>
      </c>
      <c r="D106" s="314"/>
      <c r="E106" s="80"/>
    </row>
    <row r="107" spans="2:5" ht="15" customHeight="1" x14ac:dyDescent="0.35">
      <c r="B107" s="450" t="s">
        <v>345</v>
      </c>
      <c r="C107" s="450"/>
      <c r="D107" s="450"/>
      <c r="E107" s="450"/>
    </row>
    <row r="108" spans="2:5" x14ac:dyDescent="0.35">
      <c r="B108" s="99">
        <v>80</v>
      </c>
      <c r="C108" s="53" t="s">
        <v>346</v>
      </c>
      <c r="D108" s="51"/>
      <c r="E108" s="52"/>
    </row>
    <row r="109" spans="2:5" ht="22.5" customHeight="1" x14ac:dyDescent="0.35">
      <c r="B109" s="99">
        <v>81</v>
      </c>
      <c r="C109" s="53" t="s">
        <v>347</v>
      </c>
      <c r="D109" s="51"/>
      <c r="E109" s="52" t="s">
        <v>5</v>
      </c>
    </row>
    <row r="110" spans="2:5" x14ac:dyDescent="0.35">
      <c r="B110" s="99">
        <v>82</v>
      </c>
      <c r="C110" s="53" t="s">
        <v>348</v>
      </c>
      <c r="D110" s="51"/>
      <c r="E110" s="52"/>
    </row>
    <row r="111" spans="2:5" ht="21.75" customHeight="1" x14ac:dyDescent="0.35">
      <c r="B111" s="99">
        <v>83</v>
      </c>
      <c r="C111" s="53" t="s">
        <v>349</v>
      </c>
      <c r="D111" s="51"/>
      <c r="E111" s="52"/>
    </row>
    <row r="112" spans="2:5" x14ac:dyDescent="0.35">
      <c r="B112" s="99">
        <v>84</v>
      </c>
      <c r="C112" s="53" t="s">
        <v>350</v>
      </c>
      <c r="D112" s="51"/>
      <c r="E112" s="52"/>
    </row>
    <row r="113" spans="2:5" ht="23.25" customHeight="1" thickBot="1" x14ac:dyDescent="0.4">
      <c r="B113" s="114">
        <v>85</v>
      </c>
      <c r="C113" s="57" t="s">
        <v>351</v>
      </c>
      <c r="D113" s="55"/>
      <c r="E113" s="56"/>
    </row>
    <row r="114" spans="2:5" x14ac:dyDescent="0.35">
      <c r="B114" s="447" t="s">
        <v>798</v>
      </c>
      <c r="C114" s="447"/>
      <c r="D114" s="447"/>
      <c r="E114" s="447"/>
    </row>
    <row r="115" spans="2:5" x14ac:dyDescent="0.35">
      <c r="B115" s="448" t="s">
        <v>799</v>
      </c>
      <c r="C115" s="448"/>
      <c r="D115" s="448"/>
      <c r="E115" s="448"/>
    </row>
    <row r="116" spans="2:5" x14ac:dyDescent="0.35">
      <c r="B116" s="41" t="s">
        <v>353</v>
      </c>
      <c r="C116" s="41"/>
      <c r="D116" s="60"/>
      <c r="E116" s="31"/>
    </row>
    <row r="117" spans="2:5" x14ac:dyDescent="0.35">
      <c r="B117" s="41" t="s">
        <v>352</v>
      </c>
      <c r="C117" s="41"/>
      <c r="D117" s="60"/>
      <c r="E117" s="31"/>
    </row>
  </sheetData>
  <sheetProtection algorithmName="SHA-512" hashValue="XldtZoj+fMteSrSIKetgVY0mZrW8P6uIClXyqeyh2/kMH+UplJ9DnAFiuZCdxx6uPOKq3O0hO3B00e23d6FdHg==" saltValue="5eVBJ9kjPUEUICzfz0a3LQ=="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H37"/>
  <sheetViews>
    <sheetView showGridLines="0" zoomScale="80" zoomScaleNormal="80" workbookViewId="0">
      <selection activeCell="B4" sqref="B4"/>
    </sheetView>
  </sheetViews>
  <sheetFormatPr defaultRowHeight="14.5" x14ac:dyDescent="0.35"/>
  <cols>
    <col min="1" max="1" width="4.453125" customWidth="1"/>
    <col min="2" max="2" width="6.1796875" customWidth="1"/>
    <col min="3" max="3" width="72.453125" customWidth="1"/>
    <col min="4" max="5" width="20.1796875" customWidth="1"/>
  </cols>
  <sheetData>
    <row r="1" spans="2:5" ht="12.75" customHeight="1" x14ac:dyDescent="0.35"/>
    <row r="2" spans="2:5" x14ac:dyDescent="0.35">
      <c r="B2" s="170" t="s">
        <v>0</v>
      </c>
      <c r="C2" s="101"/>
      <c r="D2" s="101"/>
    </row>
    <row r="3" spans="2:5" x14ac:dyDescent="0.35">
      <c r="B3" s="1"/>
      <c r="C3" s="1"/>
      <c r="D3" s="1"/>
    </row>
    <row r="4" spans="2:5" ht="15.5" x14ac:dyDescent="0.35">
      <c r="B4" s="19" t="s">
        <v>354</v>
      </c>
      <c r="C4" s="2"/>
      <c r="D4" s="2"/>
    </row>
    <row r="5" spans="2:5" ht="2.15" customHeight="1" x14ac:dyDescent="0.35">
      <c r="B5" s="1"/>
      <c r="C5" s="1"/>
      <c r="D5" s="1"/>
    </row>
    <row r="6" spans="2:5" ht="2.15" customHeight="1" x14ac:dyDescent="0.35">
      <c r="B6" s="432"/>
      <c r="C6" s="432"/>
      <c r="D6" s="432"/>
    </row>
    <row r="7" spans="2:5" ht="2.15" customHeight="1" x14ac:dyDescent="0.35">
      <c r="B7" s="3"/>
      <c r="C7" s="4"/>
      <c r="D7" s="4"/>
    </row>
    <row r="8" spans="2:5" ht="15" thickBot="1" x14ac:dyDescent="0.4">
      <c r="B8" s="32"/>
    </row>
    <row r="9" spans="2:5" ht="15" thickBot="1" x14ac:dyDescent="0.4">
      <c r="B9" s="32"/>
      <c r="C9" s="66" t="s">
        <v>150</v>
      </c>
      <c r="D9" s="67" t="str">
        <f>+Contents!B3</f>
        <v>31.12.2022</v>
      </c>
      <c r="E9" s="67" t="s">
        <v>147</v>
      </c>
    </row>
    <row r="10" spans="2:5" x14ac:dyDescent="0.35">
      <c r="C10" s="452" t="s">
        <v>359</v>
      </c>
      <c r="D10" s="452"/>
      <c r="E10" s="326"/>
    </row>
    <row r="11" spans="2:5" x14ac:dyDescent="0.35">
      <c r="C11" s="288" t="s">
        <v>355</v>
      </c>
      <c r="D11" s="283">
        <v>47522.252495749999</v>
      </c>
      <c r="E11" s="283">
        <v>48188</v>
      </c>
    </row>
    <row r="12" spans="2:5" ht="30.75" customHeight="1" x14ac:dyDescent="0.35">
      <c r="C12" s="14" t="s">
        <v>356</v>
      </c>
      <c r="D12" s="54">
        <v>47373.951650999996</v>
      </c>
      <c r="E12" s="54">
        <v>47891.398310500001</v>
      </c>
    </row>
    <row r="13" spans="2:5" ht="44.25" customHeight="1" x14ac:dyDescent="0.35">
      <c r="C13" s="14" t="s">
        <v>367</v>
      </c>
      <c r="D13" s="54"/>
      <c r="E13" s="54"/>
    </row>
    <row r="14" spans="2:5" x14ac:dyDescent="0.35">
      <c r="C14" s="288" t="s">
        <v>154</v>
      </c>
      <c r="D14" s="283">
        <v>47522.252495749999</v>
      </c>
      <c r="E14" s="283">
        <v>48188</v>
      </c>
    </row>
    <row r="15" spans="2:5" ht="18.75" customHeight="1" x14ac:dyDescent="0.35">
      <c r="C15" s="14" t="s">
        <v>357</v>
      </c>
      <c r="D15" s="54">
        <v>47373.951650999996</v>
      </c>
      <c r="E15" s="54">
        <v>47891.398310500001</v>
      </c>
    </row>
    <row r="16" spans="2:5" ht="25.5" customHeight="1" x14ac:dyDescent="0.35">
      <c r="C16" s="14" t="s">
        <v>368</v>
      </c>
      <c r="D16" s="54"/>
      <c r="E16" s="54"/>
    </row>
    <row r="17" spans="3:8" x14ac:dyDescent="0.35">
      <c r="C17" s="288" t="s">
        <v>155</v>
      </c>
      <c r="D17" s="283">
        <v>48522.252495749999</v>
      </c>
      <c r="E17" s="283">
        <v>50188</v>
      </c>
    </row>
    <row r="18" spans="3:8" ht="18.75" customHeight="1" x14ac:dyDescent="0.35">
      <c r="C18" s="14" t="s">
        <v>358</v>
      </c>
      <c r="D18" s="54">
        <v>48373.951650999996</v>
      </c>
      <c r="E18" s="54">
        <v>49891.398310500001</v>
      </c>
    </row>
    <row r="19" spans="3:8" ht="28.5" customHeight="1" x14ac:dyDescent="0.35">
      <c r="C19" s="14" t="s">
        <v>369</v>
      </c>
      <c r="D19" s="54"/>
      <c r="E19" s="54"/>
      <c r="H19" s="330"/>
    </row>
    <row r="20" spans="3:8" x14ac:dyDescent="0.35">
      <c r="C20" s="453" t="s">
        <v>316</v>
      </c>
      <c r="D20" s="453"/>
      <c r="E20" s="284"/>
    </row>
    <row r="21" spans="3:8" x14ac:dyDescent="0.35">
      <c r="C21" s="14" t="s">
        <v>316</v>
      </c>
      <c r="D21" s="280">
        <v>372269</v>
      </c>
      <c r="E21" s="280">
        <v>337721</v>
      </c>
    </row>
    <row r="22" spans="3:8" ht="21.5" customHeight="1" x14ac:dyDescent="0.35">
      <c r="C22" s="288" t="s">
        <v>360</v>
      </c>
      <c r="D22" s="285">
        <v>372154.09459200001</v>
      </c>
      <c r="E22" s="285">
        <v>337469.13570599997</v>
      </c>
    </row>
    <row r="23" spans="3:8" x14ac:dyDescent="0.35">
      <c r="C23" s="454" t="s">
        <v>361</v>
      </c>
      <c r="D23" s="454"/>
      <c r="E23" s="281"/>
    </row>
    <row r="24" spans="3:8" x14ac:dyDescent="0.35">
      <c r="C24" s="288" t="s">
        <v>325</v>
      </c>
      <c r="D24" s="286">
        <v>0.1276556804239676</v>
      </c>
      <c r="E24" s="286">
        <v>0.14268582646622507</v>
      </c>
    </row>
    <row r="25" spans="3:8" ht="27" customHeight="1" x14ac:dyDescent="0.35">
      <c r="C25" s="14" t="s">
        <v>362</v>
      </c>
      <c r="D25" s="65">
        <v>0.1272966019705816</v>
      </c>
      <c r="E25" s="65">
        <v>0.14191341738647931</v>
      </c>
    </row>
    <row r="26" spans="3:8" ht="37.5" customHeight="1" x14ac:dyDescent="0.35">
      <c r="C26" s="14" t="s">
        <v>370</v>
      </c>
      <c r="D26" s="65"/>
      <c r="E26" s="65"/>
    </row>
    <row r="27" spans="3:8" ht="20.25" customHeight="1" x14ac:dyDescent="0.35">
      <c r="C27" s="288" t="s">
        <v>326</v>
      </c>
      <c r="D27" s="286">
        <v>0.1276556804239676</v>
      </c>
      <c r="E27" s="286">
        <v>0.14268582646622507</v>
      </c>
    </row>
    <row r="28" spans="3:8" ht="27" customHeight="1" x14ac:dyDescent="0.35">
      <c r="C28" s="14" t="s">
        <v>363</v>
      </c>
      <c r="D28" s="65">
        <v>0.1272966019705816</v>
      </c>
      <c r="E28" s="65">
        <v>0.14191341738647931</v>
      </c>
    </row>
    <row r="29" spans="3:8" ht="39.75" customHeight="1" x14ac:dyDescent="0.35">
      <c r="C29" s="14" t="s">
        <v>371</v>
      </c>
      <c r="D29" s="65"/>
      <c r="E29" s="65"/>
    </row>
    <row r="30" spans="3:8" ht="28.5" customHeight="1" x14ac:dyDescent="0.35">
      <c r="C30" s="288" t="s">
        <v>327</v>
      </c>
      <c r="D30" s="286">
        <v>0.13034191000526502</v>
      </c>
      <c r="E30" s="286">
        <v>0.14860787454733346</v>
      </c>
    </row>
    <row r="31" spans="3:8" ht="39" customHeight="1" x14ac:dyDescent="0.35">
      <c r="C31" s="14" t="s">
        <v>364</v>
      </c>
      <c r="D31" s="65">
        <v>0.12998366094569866</v>
      </c>
      <c r="E31" s="65">
        <v>0.14783988528647232</v>
      </c>
    </row>
    <row r="32" spans="3:8" ht="39" customHeight="1" x14ac:dyDescent="0.35">
      <c r="C32" s="14" t="s">
        <v>372</v>
      </c>
      <c r="D32" s="65"/>
      <c r="E32" s="65"/>
    </row>
    <row r="33" spans="3:5" x14ac:dyDescent="0.35">
      <c r="C33" s="453" t="s">
        <v>129</v>
      </c>
      <c r="D33" s="453"/>
      <c r="E33" s="327"/>
    </row>
    <row r="34" spans="3:5" x14ac:dyDescent="0.35">
      <c r="C34" s="14" t="s">
        <v>365</v>
      </c>
      <c r="D34" s="54">
        <v>915125</v>
      </c>
      <c r="E34" s="54">
        <v>772821</v>
      </c>
    </row>
    <row r="35" spans="3:5" x14ac:dyDescent="0.35">
      <c r="C35" s="288" t="s">
        <v>129</v>
      </c>
      <c r="D35" s="287">
        <v>5.1929793739379865E-2</v>
      </c>
      <c r="E35" s="287">
        <v>6.2353378078494247E-2</v>
      </c>
    </row>
    <row r="36" spans="3:5" x14ac:dyDescent="0.35">
      <c r="C36" s="288" t="s">
        <v>366</v>
      </c>
      <c r="D36" s="287">
        <v>5.1767738452124019E-2</v>
      </c>
      <c r="E36" s="287">
        <v>6.1969587149546923E-2</v>
      </c>
    </row>
    <row r="37" spans="3:5" ht="30.75" customHeight="1" thickBot="1" x14ac:dyDescent="0.4">
      <c r="C37" s="210" t="s">
        <v>373</v>
      </c>
      <c r="D37" s="282"/>
      <c r="E37" s="282"/>
    </row>
  </sheetData>
  <sheetProtection algorithmName="SHA-512" hashValue="LlxD5hI5Bz93AaPUis6J8gIkOw3YUVdQO7D5JWhHAPMA+h4LNSZ7PfAUtwmz6nvS/r843TvgWT6oDSDTEYsltA==" saltValue="F2WuCIToCZB/M5GGJ06Rzw=="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D24"/>
  <sheetViews>
    <sheetView showGridLines="0" workbookViewId="0">
      <selection activeCell="B4" sqref="B4"/>
    </sheetView>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70" t="s">
        <v>0</v>
      </c>
      <c r="C2" s="101"/>
    </row>
    <row r="3" spans="2:4" x14ac:dyDescent="0.35">
      <c r="B3" s="1"/>
      <c r="C3" s="1"/>
    </row>
    <row r="4" spans="2:4" ht="15.5" x14ac:dyDescent="0.35">
      <c r="B4" s="19" t="s">
        <v>390</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1" t="str">
        <f>+Contents!B3</f>
        <v>31.12.2022</v>
      </c>
      <c r="D8" s="441"/>
    </row>
    <row r="9" spans="2:4" ht="23.25" customHeight="1" thickBot="1" x14ac:dyDescent="0.4">
      <c r="B9" s="449" t="s">
        <v>150</v>
      </c>
      <c r="C9" s="449"/>
      <c r="D9" s="23" t="s">
        <v>389</v>
      </c>
    </row>
    <row r="10" spans="2:4" x14ac:dyDescent="0.35">
      <c r="B10" s="99">
        <v>1</v>
      </c>
      <c r="C10" s="71" t="s">
        <v>375</v>
      </c>
      <c r="D10" s="54">
        <v>848350.79408599995</v>
      </c>
    </row>
    <row r="11" spans="2:4" ht="24" customHeight="1" x14ac:dyDescent="0.35">
      <c r="B11" s="99">
        <v>2</v>
      </c>
      <c r="C11" s="71" t="s">
        <v>376</v>
      </c>
      <c r="D11" s="54">
        <v>0</v>
      </c>
    </row>
    <row r="12" spans="2:4" ht="24" customHeight="1" x14ac:dyDescent="0.35">
      <c r="B12" s="99">
        <v>3</v>
      </c>
      <c r="C12" s="71" t="s">
        <v>377</v>
      </c>
      <c r="D12" s="54">
        <v>0</v>
      </c>
    </row>
    <row r="13" spans="2:4" x14ac:dyDescent="0.35">
      <c r="B13" s="99">
        <v>4</v>
      </c>
      <c r="C13" s="71" t="s">
        <v>378</v>
      </c>
      <c r="D13" s="54">
        <v>0</v>
      </c>
    </row>
    <row r="14" spans="2:4" ht="20" x14ac:dyDescent="0.35">
      <c r="B14" s="99">
        <v>5</v>
      </c>
      <c r="C14" s="71" t="s">
        <v>379</v>
      </c>
      <c r="D14" s="54">
        <v>0</v>
      </c>
    </row>
    <row r="15" spans="2:4" x14ac:dyDescent="0.35">
      <c r="B15" s="99">
        <v>6</v>
      </c>
      <c r="C15" s="71" t="s">
        <v>380</v>
      </c>
      <c r="D15" s="54">
        <v>0</v>
      </c>
    </row>
    <row r="16" spans="2:4" x14ac:dyDescent="0.35">
      <c r="B16" s="99">
        <v>7</v>
      </c>
      <c r="C16" s="71" t="s">
        <v>381</v>
      </c>
      <c r="D16" s="54">
        <v>0</v>
      </c>
    </row>
    <row r="17" spans="2:4" x14ac:dyDescent="0.35">
      <c r="B17" s="99">
        <v>8</v>
      </c>
      <c r="C17" s="71" t="s">
        <v>382</v>
      </c>
      <c r="D17" s="54">
        <v>8897</v>
      </c>
    </row>
    <row r="18" spans="2:4" x14ac:dyDescent="0.35">
      <c r="B18" s="99">
        <v>9</v>
      </c>
      <c r="C18" s="71" t="s">
        <v>383</v>
      </c>
      <c r="D18" s="54">
        <v>13108</v>
      </c>
    </row>
    <row r="19" spans="2:4" x14ac:dyDescent="0.35">
      <c r="B19" s="99">
        <v>10</v>
      </c>
      <c r="C19" s="71" t="s">
        <v>384</v>
      </c>
      <c r="D19" s="54">
        <v>46409</v>
      </c>
    </row>
    <row r="20" spans="2:4" x14ac:dyDescent="0.35">
      <c r="B20" s="99">
        <v>11</v>
      </c>
      <c r="C20" s="71" t="s">
        <v>385</v>
      </c>
      <c r="D20" s="54"/>
    </row>
    <row r="21" spans="2:4" x14ac:dyDescent="0.35">
      <c r="B21" s="99" t="s">
        <v>61</v>
      </c>
      <c r="C21" s="71" t="s">
        <v>386</v>
      </c>
      <c r="D21" s="54"/>
    </row>
    <row r="22" spans="2:4" x14ac:dyDescent="0.35">
      <c r="B22" s="99" t="s">
        <v>62</v>
      </c>
      <c r="C22" s="71" t="s">
        <v>387</v>
      </c>
      <c r="D22" s="54"/>
    </row>
    <row r="23" spans="2:4" x14ac:dyDescent="0.35">
      <c r="B23" s="99">
        <v>12</v>
      </c>
      <c r="C23" s="73" t="s">
        <v>388</v>
      </c>
      <c r="D23" s="54">
        <v>-1640</v>
      </c>
    </row>
    <row r="24" spans="2:4" ht="15" thickBot="1" x14ac:dyDescent="0.4">
      <c r="B24" s="114">
        <v>13</v>
      </c>
      <c r="C24" s="72" t="s">
        <v>177</v>
      </c>
      <c r="D24" s="58">
        <v>915125</v>
      </c>
    </row>
  </sheetData>
  <sheetProtection algorithmName="SHA-512" hashValue="g9ytkLov6Vdcos2/q0ivPP5qBUf/g9WYR1CKHg1/T+cT4M9ZewEogeTD/XOdckJJOXOMIgAmddHrdSLuDCVcsw==" saltValue="hnWCfBopa54UCFqk1Ae3fA=="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E80"/>
  <sheetViews>
    <sheetView showGridLines="0" workbookViewId="0">
      <selection activeCell="B4" sqref="B4"/>
    </sheetView>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71" t="s">
        <v>0</v>
      </c>
      <c r="C2" s="46"/>
      <c r="D2" s="46"/>
    </row>
    <row r="3" spans="2:5" x14ac:dyDescent="0.35">
      <c r="B3" s="1"/>
      <c r="C3" s="1"/>
      <c r="D3" s="1"/>
    </row>
    <row r="4" spans="2:5" ht="15.5" x14ac:dyDescent="0.35">
      <c r="B4" s="19" t="s">
        <v>392</v>
      </c>
      <c r="C4" s="2"/>
      <c r="D4" s="2"/>
    </row>
    <row r="5" spans="2:5" x14ac:dyDescent="0.35">
      <c r="B5" s="1"/>
      <c r="C5" s="1"/>
      <c r="D5" s="1"/>
    </row>
    <row r="6" spans="2:5" ht="70" customHeight="1" x14ac:dyDescent="0.35">
      <c r="B6" s="458" t="s">
        <v>800</v>
      </c>
      <c r="C6" s="458"/>
      <c r="D6" s="458"/>
      <c r="E6" s="458"/>
    </row>
    <row r="7" spans="2:5" x14ac:dyDescent="0.35">
      <c r="B7" s="457"/>
      <c r="C7" s="457"/>
      <c r="D7" s="457"/>
      <c r="E7" s="457"/>
    </row>
    <row r="8" spans="2:5" ht="15" thickBot="1" x14ac:dyDescent="0.4">
      <c r="C8" s="441"/>
      <c r="D8" s="441"/>
      <c r="E8" s="441"/>
    </row>
    <row r="9" spans="2:5" ht="32.25" customHeight="1" thickBot="1" x14ac:dyDescent="0.4">
      <c r="B9" s="102"/>
      <c r="C9" s="434" t="s">
        <v>150</v>
      </c>
      <c r="D9" s="459" t="s">
        <v>394</v>
      </c>
      <c r="E9" s="459" t="s">
        <v>394</v>
      </c>
    </row>
    <row r="10" spans="2:5" ht="24" customHeight="1" thickBot="1" x14ac:dyDescent="0.4">
      <c r="B10" s="50"/>
      <c r="C10" s="435"/>
      <c r="D10" s="83" t="str">
        <f>+Contents!B3</f>
        <v>31.12.2022</v>
      </c>
      <c r="E10" s="83" t="s">
        <v>942</v>
      </c>
    </row>
    <row r="11" spans="2:5" x14ac:dyDescent="0.35">
      <c r="B11" s="455" t="s">
        <v>395</v>
      </c>
      <c r="C11" s="455"/>
      <c r="D11" s="455"/>
      <c r="E11" s="455"/>
    </row>
    <row r="12" spans="2:5" x14ac:dyDescent="0.35">
      <c r="B12" s="99">
        <v>1</v>
      </c>
      <c r="C12" s="71" t="s">
        <v>396</v>
      </c>
      <c r="D12" s="54">
        <v>848350.79408599995</v>
      </c>
      <c r="E12" s="54">
        <v>697865</v>
      </c>
    </row>
    <row r="13" spans="2:5" ht="27.75" customHeight="1" x14ac:dyDescent="0.35">
      <c r="B13" s="99">
        <v>2</v>
      </c>
      <c r="C13" s="71" t="s">
        <v>397</v>
      </c>
      <c r="D13" s="54">
        <v>0</v>
      </c>
      <c r="E13" s="54">
        <v>0</v>
      </c>
    </row>
    <row r="14" spans="2:5" x14ac:dyDescent="0.35">
      <c r="B14" s="99">
        <v>3</v>
      </c>
      <c r="C14" s="71" t="s">
        <v>398</v>
      </c>
      <c r="D14" s="54">
        <v>0</v>
      </c>
      <c r="E14" s="54">
        <v>0</v>
      </c>
    </row>
    <row r="15" spans="2:5" x14ac:dyDescent="0.35">
      <c r="B15" s="99">
        <v>4</v>
      </c>
      <c r="C15" s="71" t="s">
        <v>399</v>
      </c>
      <c r="D15" s="54">
        <v>0</v>
      </c>
      <c r="E15" s="54">
        <v>0</v>
      </c>
    </row>
    <row r="16" spans="2:5" x14ac:dyDescent="0.35">
      <c r="B16" s="99">
        <v>5</v>
      </c>
      <c r="C16" s="71" t="s">
        <v>400</v>
      </c>
      <c r="D16" s="54">
        <v>0</v>
      </c>
      <c r="E16" s="54">
        <v>0</v>
      </c>
    </row>
    <row r="17" spans="2:5" x14ac:dyDescent="0.35">
      <c r="B17" s="99">
        <v>6</v>
      </c>
      <c r="C17" s="71" t="s">
        <v>401</v>
      </c>
      <c r="D17" s="54">
        <v>-1640</v>
      </c>
      <c r="E17" s="54">
        <v>-1307</v>
      </c>
    </row>
    <row r="18" spans="2:5" ht="20.25" customHeight="1" x14ac:dyDescent="0.35">
      <c r="B18" s="119">
        <v>7</v>
      </c>
      <c r="C18" s="85" t="s">
        <v>402</v>
      </c>
      <c r="D18" s="86">
        <v>846711</v>
      </c>
      <c r="E18" s="86">
        <v>696558</v>
      </c>
    </row>
    <row r="19" spans="2:5" x14ac:dyDescent="0.35">
      <c r="B19" s="455" t="s">
        <v>403</v>
      </c>
      <c r="C19" s="455"/>
      <c r="D19" s="455"/>
      <c r="E19" s="455"/>
    </row>
    <row r="20" spans="2:5" x14ac:dyDescent="0.35">
      <c r="B20" s="99">
        <v>8</v>
      </c>
      <c r="C20" s="71" t="s">
        <v>404</v>
      </c>
      <c r="D20" s="54">
        <v>0</v>
      </c>
      <c r="E20" s="54">
        <v>0</v>
      </c>
    </row>
    <row r="21" spans="2:5" ht="21.75" customHeight="1" x14ac:dyDescent="0.35">
      <c r="B21" s="99" t="s">
        <v>63</v>
      </c>
      <c r="C21" s="71" t="s">
        <v>405</v>
      </c>
      <c r="D21" s="54">
        <v>7931</v>
      </c>
      <c r="E21" s="54">
        <v>3622</v>
      </c>
    </row>
    <row r="22" spans="2:5" x14ac:dyDescent="0.35">
      <c r="B22" s="99">
        <v>9</v>
      </c>
      <c r="C22" s="71" t="s">
        <v>406</v>
      </c>
      <c r="D22" s="54">
        <v>966</v>
      </c>
      <c r="E22" s="54">
        <v>694</v>
      </c>
    </row>
    <row r="23" spans="2:5" ht="21.75" customHeight="1" x14ac:dyDescent="0.35">
      <c r="B23" s="99" t="s">
        <v>59</v>
      </c>
      <c r="C23" s="71" t="s">
        <v>407</v>
      </c>
      <c r="D23" s="54">
        <v>0</v>
      </c>
      <c r="E23" s="54">
        <v>0</v>
      </c>
    </row>
    <row r="24" spans="2:5" x14ac:dyDescent="0.35">
      <c r="B24" s="99" t="s">
        <v>60</v>
      </c>
      <c r="C24" s="71" t="s">
        <v>408</v>
      </c>
      <c r="D24" s="54">
        <v>0</v>
      </c>
      <c r="E24" s="54">
        <v>0</v>
      </c>
    </row>
    <row r="25" spans="2:5" x14ac:dyDescent="0.35">
      <c r="B25" s="99">
        <v>10</v>
      </c>
      <c r="C25" s="71" t="s">
        <v>409</v>
      </c>
      <c r="D25" s="54">
        <v>0</v>
      </c>
      <c r="E25" s="54">
        <v>0</v>
      </c>
    </row>
    <row r="26" spans="2:5" ht="24" customHeight="1" x14ac:dyDescent="0.35">
      <c r="B26" s="99" t="s">
        <v>64</v>
      </c>
      <c r="C26" s="71" t="s">
        <v>410</v>
      </c>
      <c r="D26" s="54">
        <v>0</v>
      </c>
      <c r="E26" s="54">
        <v>0</v>
      </c>
    </row>
    <row r="27" spans="2:5" ht="22.5" customHeight="1" x14ac:dyDescent="0.35">
      <c r="B27" s="99" t="s">
        <v>65</v>
      </c>
      <c r="C27" s="71" t="s">
        <v>411</v>
      </c>
      <c r="D27" s="54">
        <v>0</v>
      </c>
      <c r="E27" s="54">
        <v>0</v>
      </c>
    </row>
    <row r="28" spans="2:5" x14ac:dyDescent="0.35">
      <c r="B28" s="99">
        <v>11</v>
      </c>
      <c r="C28" s="71" t="s">
        <v>412</v>
      </c>
      <c r="D28" s="54">
        <v>0</v>
      </c>
      <c r="E28" s="54">
        <v>0</v>
      </c>
    </row>
    <row r="29" spans="2:5" x14ac:dyDescent="0.35">
      <c r="B29" s="99">
        <v>12</v>
      </c>
      <c r="C29" s="71" t="s">
        <v>413</v>
      </c>
      <c r="D29" s="54">
        <v>0</v>
      </c>
      <c r="E29" s="54">
        <v>0</v>
      </c>
    </row>
    <row r="30" spans="2:5" x14ac:dyDescent="0.35">
      <c r="B30" s="119">
        <v>13</v>
      </c>
      <c r="C30" s="85" t="s">
        <v>414</v>
      </c>
      <c r="D30" s="86">
        <v>8897</v>
      </c>
      <c r="E30" s="86">
        <v>4316</v>
      </c>
    </row>
    <row r="31" spans="2:5" x14ac:dyDescent="0.35">
      <c r="B31" s="455" t="s">
        <v>415</v>
      </c>
      <c r="C31" s="455"/>
      <c r="D31" s="455"/>
      <c r="E31" s="455"/>
    </row>
    <row r="32" spans="2:5" ht="21" customHeight="1" x14ac:dyDescent="0.35">
      <c r="B32" s="99">
        <v>14</v>
      </c>
      <c r="C32" s="71" t="s">
        <v>416</v>
      </c>
      <c r="D32" s="54">
        <v>13108</v>
      </c>
      <c r="E32" s="54">
        <v>0</v>
      </c>
    </row>
    <row r="33" spans="2:5" ht="21.75" customHeight="1" x14ac:dyDescent="0.35">
      <c r="B33" s="99">
        <v>15</v>
      </c>
      <c r="C33" s="71" t="s">
        <v>417</v>
      </c>
      <c r="D33" s="54">
        <v>0</v>
      </c>
      <c r="E33" s="54">
        <v>0</v>
      </c>
    </row>
    <row r="34" spans="2:5" x14ac:dyDescent="0.35">
      <c r="B34" s="99">
        <v>16</v>
      </c>
      <c r="C34" s="71" t="s">
        <v>418</v>
      </c>
      <c r="D34" s="54">
        <v>0</v>
      </c>
      <c r="E34" s="54">
        <v>0</v>
      </c>
    </row>
    <row r="35" spans="2:5" ht="24.75" customHeight="1" x14ac:dyDescent="0.35">
      <c r="B35" s="99" t="s">
        <v>66</v>
      </c>
      <c r="C35" s="71" t="s">
        <v>419</v>
      </c>
      <c r="D35" s="54">
        <v>0</v>
      </c>
      <c r="E35" s="54">
        <v>0</v>
      </c>
    </row>
    <row r="36" spans="2:5" x14ac:dyDescent="0.35">
      <c r="B36" s="99">
        <v>17</v>
      </c>
      <c r="C36" s="71" t="s">
        <v>420</v>
      </c>
      <c r="D36" s="54">
        <v>0</v>
      </c>
      <c r="E36" s="54">
        <v>0</v>
      </c>
    </row>
    <row r="37" spans="2:5" x14ac:dyDescent="0.35">
      <c r="B37" s="99" t="s">
        <v>67</v>
      </c>
      <c r="C37" s="71" t="s">
        <v>421</v>
      </c>
      <c r="D37" s="54">
        <v>0</v>
      </c>
      <c r="E37" s="54">
        <v>0</v>
      </c>
    </row>
    <row r="38" spans="2:5" x14ac:dyDescent="0.35">
      <c r="B38" s="119">
        <v>18</v>
      </c>
      <c r="C38" s="85" t="s">
        <v>422</v>
      </c>
      <c r="D38" s="86">
        <v>13108</v>
      </c>
      <c r="E38" s="86">
        <v>0</v>
      </c>
    </row>
    <row r="39" spans="2:5" x14ac:dyDescent="0.35">
      <c r="B39" s="455" t="s">
        <v>423</v>
      </c>
      <c r="C39" s="455"/>
      <c r="D39" s="455"/>
      <c r="E39" s="455"/>
    </row>
    <row r="40" spans="2:5" x14ac:dyDescent="0.35">
      <c r="B40" s="99">
        <v>19</v>
      </c>
      <c r="C40" s="71" t="s">
        <v>424</v>
      </c>
      <c r="D40" s="54">
        <v>46985</v>
      </c>
      <c r="E40" s="54">
        <v>71008</v>
      </c>
    </row>
    <row r="41" spans="2:5" x14ac:dyDescent="0.35">
      <c r="B41" s="99">
        <v>20</v>
      </c>
      <c r="C41" s="71" t="s">
        <v>425</v>
      </c>
      <c r="D41" s="54">
        <v>0</v>
      </c>
      <c r="E41" s="54">
        <v>0</v>
      </c>
    </row>
    <row r="42" spans="2:5" ht="25.5" customHeight="1" x14ac:dyDescent="0.35">
      <c r="B42" s="99">
        <v>21</v>
      </c>
      <c r="C42" s="71" t="s">
        <v>426</v>
      </c>
      <c r="D42" s="54">
        <v>-576</v>
      </c>
      <c r="E42" s="54">
        <v>-368</v>
      </c>
    </row>
    <row r="43" spans="2:5" x14ac:dyDescent="0.35">
      <c r="B43" s="119">
        <v>22</v>
      </c>
      <c r="C43" s="85" t="s">
        <v>427</v>
      </c>
      <c r="D43" s="86">
        <v>46409</v>
      </c>
      <c r="E43" s="86">
        <v>70640</v>
      </c>
    </row>
    <row r="44" spans="2:5" ht="15.75" customHeight="1" x14ac:dyDescent="0.35">
      <c r="B44" s="455" t="s">
        <v>428</v>
      </c>
      <c r="C44" s="455"/>
      <c r="D44" s="455"/>
      <c r="E44" s="455"/>
    </row>
    <row r="45" spans="2:5" x14ac:dyDescent="0.35">
      <c r="B45" s="99" t="s">
        <v>68</v>
      </c>
      <c r="C45" s="71" t="s">
        <v>429</v>
      </c>
      <c r="D45" s="54">
        <v>0</v>
      </c>
      <c r="E45" s="54">
        <v>0</v>
      </c>
    </row>
    <row r="46" spans="2:5" x14ac:dyDescent="0.35">
      <c r="B46" s="99" t="s">
        <v>69</v>
      </c>
      <c r="C46" s="71" t="s">
        <v>430</v>
      </c>
      <c r="D46" s="54">
        <v>0</v>
      </c>
      <c r="E46" s="54">
        <v>0</v>
      </c>
    </row>
    <row r="47" spans="2:5" x14ac:dyDescent="0.35">
      <c r="B47" s="99" t="s">
        <v>71</v>
      </c>
      <c r="C47" s="71" t="s">
        <v>431</v>
      </c>
      <c r="D47" s="54">
        <v>0</v>
      </c>
      <c r="E47" s="54">
        <v>0</v>
      </c>
    </row>
    <row r="48" spans="2:5" x14ac:dyDescent="0.35">
      <c r="B48" s="99" t="s">
        <v>72</v>
      </c>
      <c r="C48" s="71" t="s">
        <v>432</v>
      </c>
      <c r="D48" s="54">
        <v>0</v>
      </c>
      <c r="E48" s="54">
        <v>0</v>
      </c>
    </row>
    <row r="49" spans="2:5" ht="22.5" customHeight="1" x14ac:dyDescent="0.35">
      <c r="B49" s="99" t="s">
        <v>73</v>
      </c>
      <c r="C49" s="71" t="s">
        <v>433</v>
      </c>
      <c r="D49" s="54">
        <v>0</v>
      </c>
      <c r="E49" s="54">
        <v>0</v>
      </c>
    </row>
    <row r="50" spans="2:5" x14ac:dyDescent="0.35">
      <c r="B50" s="99" t="s">
        <v>74</v>
      </c>
      <c r="C50" s="71" t="s">
        <v>434</v>
      </c>
      <c r="D50" s="54">
        <v>0</v>
      </c>
      <c r="E50" s="54">
        <v>0</v>
      </c>
    </row>
    <row r="51" spans="2:5" x14ac:dyDescent="0.35">
      <c r="B51" s="99" t="s">
        <v>75</v>
      </c>
      <c r="C51" s="71" t="s">
        <v>435</v>
      </c>
      <c r="D51" s="54">
        <v>0</v>
      </c>
      <c r="E51" s="54">
        <v>0</v>
      </c>
    </row>
    <row r="52" spans="2:5" ht="24" customHeight="1" x14ac:dyDescent="0.35">
      <c r="B52" s="99" t="s">
        <v>76</v>
      </c>
      <c r="C52" s="71" t="s">
        <v>436</v>
      </c>
      <c r="D52" s="54">
        <v>0</v>
      </c>
      <c r="E52" s="54">
        <v>0</v>
      </c>
    </row>
    <row r="53" spans="2:5" ht="23.25" customHeight="1" x14ac:dyDescent="0.35">
      <c r="B53" s="99" t="s">
        <v>77</v>
      </c>
      <c r="C53" s="71" t="s">
        <v>437</v>
      </c>
      <c r="D53" s="54">
        <v>0</v>
      </c>
      <c r="E53" s="54">
        <v>0</v>
      </c>
    </row>
    <row r="54" spans="2:5" x14ac:dyDescent="0.35">
      <c r="B54" s="99" t="s">
        <v>78</v>
      </c>
      <c r="C54" s="71" t="s">
        <v>438</v>
      </c>
      <c r="D54" s="54">
        <v>0</v>
      </c>
      <c r="E54" s="54">
        <v>0</v>
      </c>
    </row>
    <row r="55" spans="2:5" x14ac:dyDescent="0.35">
      <c r="B55" s="119" t="s">
        <v>70</v>
      </c>
      <c r="C55" s="87" t="s">
        <v>439</v>
      </c>
      <c r="D55" s="88">
        <v>0</v>
      </c>
      <c r="E55" s="88">
        <v>0</v>
      </c>
    </row>
    <row r="56" spans="2:5" x14ac:dyDescent="0.35">
      <c r="B56" s="455" t="s">
        <v>440</v>
      </c>
      <c r="C56" s="455"/>
      <c r="D56" s="455"/>
      <c r="E56" s="455"/>
    </row>
    <row r="57" spans="2:5" x14ac:dyDescent="0.35">
      <c r="B57" s="99">
        <v>23</v>
      </c>
      <c r="C57" s="71" t="s">
        <v>154</v>
      </c>
      <c r="D57" s="54">
        <v>47522</v>
      </c>
      <c r="E57" s="54">
        <v>48188</v>
      </c>
    </row>
    <row r="58" spans="2:5" x14ac:dyDescent="0.35">
      <c r="B58" s="119">
        <v>24</v>
      </c>
      <c r="C58" s="316" t="s">
        <v>177</v>
      </c>
      <c r="D58" s="315">
        <v>915125</v>
      </c>
      <c r="E58" s="315">
        <v>771538</v>
      </c>
    </row>
    <row r="59" spans="2:5" x14ac:dyDescent="0.35">
      <c r="B59" s="456" t="s">
        <v>129</v>
      </c>
      <c r="C59" s="456"/>
      <c r="D59" s="456"/>
      <c r="E59" s="456"/>
    </row>
    <row r="60" spans="2:5" x14ac:dyDescent="0.35">
      <c r="B60" s="99">
        <v>25</v>
      </c>
      <c r="C60" s="71" t="s">
        <v>178</v>
      </c>
      <c r="D60" s="89">
        <v>5.1900000000000002E-2</v>
      </c>
      <c r="E60" s="89">
        <v>6.2457497668991308E-2</v>
      </c>
    </row>
    <row r="61" spans="2:5" x14ac:dyDescent="0.35">
      <c r="B61" s="99" t="s">
        <v>79</v>
      </c>
      <c r="C61" s="71" t="s">
        <v>441</v>
      </c>
      <c r="D61" s="89">
        <v>5.1900000000000002E-2</v>
      </c>
      <c r="E61" s="89">
        <v>6.2457497668991308E-2</v>
      </c>
    </row>
    <row r="62" spans="2:5" x14ac:dyDescent="0.35">
      <c r="B62" s="99" t="s">
        <v>1</v>
      </c>
      <c r="C62" s="71" t="s">
        <v>442</v>
      </c>
      <c r="D62" s="89">
        <v>5.1900000000000002E-2</v>
      </c>
      <c r="E62" s="89">
        <v>6.2457497668991308E-2</v>
      </c>
    </row>
    <row r="63" spans="2:5" x14ac:dyDescent="0.35">
      <c r="B63" s="99">
        <v>26</v>
      </c>
      <c r="C63" s="71" t="s">
        <v>443</v>
      </c>
      <c r="D63" s="89">
        <v>0.03</v>
      </c>
      <c r="E63" s="89">
        <v>0.03</v>
      </c>
    </row>
    <row r="64" spans="2:5" x14ac:dyDescent="0.35">
      <c r="B64" s="99" t="s">
        <v>80</v>
      </c>
      <c r="C64" s="71" t="s">
        <v>180</v>
      </c>
      <c r="D64" s="89">
        <v>0</v>
      </c>
      <c r="E64" s="89">
        <v>0</v>
      </c>
    </row>
    <row r="65" spans="2:5" x14ac:dyDescent="0.35">
      <c r="B65" s="99" t="s">
        <v>81</v>
      </c>
      <c r="C65" s="10" t="s">
        <v>444</v>
      </c>
      <c r="D65" s="89">
        <v>0</v>
      </c>
      <c r="E65" s="89">
        <v>0</v>
      </c>
    </row>
    <row r="66" spans="2:5" x14ac:dyDescent="0.35">
      <c r="B66" s="99">
        <v>27</v>
      </c>
      <c r="C66" s="71" t="s">
        <v>183</v>
      </c>
      <c r="D66" s="89">
        <v>0</v>
      </c>
      <c r="E66" s="89">
        <v>0</v>
      </c>
    </row>
    <row r="67" spans="2:5" x14ac:dyDescent="0.35">
      <c r="B67" s="119" t="s">
        <v>82</v>
      </c>
      <c r="C67" s="316" t="s">
        <v>184</v>
      </c>
      <c r="D67" s="89">
        <v>0.03</v>
      </c>
      <c r="E67" s="89">
        <v>0.03</v>
      </c>
    </row>
    <row r="68" spans="2:5" x14ac:dyDescent="0.35">
      <c r="B68" s="456" t="s">
        <v>445</v>
      </c>
      <c r="C68" s="456"/>
      <c r="D68" s="456"/>
      <c r="E68" s="456"/>
    </row>
    <row r="69" spans="2:5" x14ac:dyDescent="0.35">
      <c r="B69" s="119" t="s">
        <v>83</v>
      </c>
      <c r="C69" s="316" t="s">
        <v>446</v>
      </c>
      <c r="D69" s="317"/>
      <c r="E69" s="317"/>
    </row>
    <row r="70" spans="2:5" x14ac:dyDescent="0.35">
      <c r="B70" s="455" t="s">
        <v>447</v>
      </c>
      <c r="C70" s="455"/>
      <c r="D70" s="455"/>
      <c r="E70" s="455"/>
    </row>
    <row r="71" spans="2:5" ht="29.25" customHeight="1" x14ac:dyDescent="0.35">
      <c r="B71" s="99">
        <v>28</v>
      </c>
      <c r="C71" s="71" t="s">
        <v>448</v>
      </c>
      <c r="D71" s="103"/>
      <c r="E71" s="103"/>
    </row>
    <row r="72" spans="2:5" ht="28.5" customHeight="1" x14ac:dyDescent="0.35">
      <c r="B72" s="99">
        <v>29</v>
      </c>
      <c r="C72" s="71" t="s">
        <v>449</v>
      </c>
      <c r="D72" s="103"/>
      <c r="E72" s="103"/>
    </row>
    <row r="73" spans="2:5" ht="41.25" customHeight="1" x14ac:dyDescent="0.35">
      <c r="B73" s="99">
        <v>30</v>
      </c>
      <c r="C73" s="71" t="s">
        <v>450</v>
      </c>
      <c r="D73" s="103"/>
      <c r="E73" s="103"/>
    </row>
    <row r="74" spans="2:5" ht="42" customHeight="1" x14ac:dyDescent="0.35">
      <c r="B74" s="99" t="s">
        <v>84</v>
      </c>
      <c r="C74" s="71" t="s">
        <v>451</v>
      </c>
      <c r="D74" s="103"/>
      <c r="E74" s="103"/>
    </row>
    <row r="75" spans="2:5" ht="45" customHeight="1" x14ac:dyDescent="0.35">
      <c r="B75" s="99">
        <v>31</v>
      </c>
      <c r="C75" s="71" t="s">
        <v>452</v>
      </c>
      <c r="D75" s="103"/>
      <c r="E75" s="103"/>
    </row>
    <row r="76" spans="2:5" ht="44.25" customHeight="1" thickBot="1" x14ac:dyDescent="0.4">
      <c r="B76" s="114" t="s">
        <v>85</v>
      </c>
      <c r="C76" s="74" t="s">
        <v>453</v>
      </c>
      <c r="D76" s="276"/>
      <c r="E76" s="276"/>
    </row>
    <row r="77" spans="2:5" x14ac:dyDescent="0.35">
      <c r="B77" s="437" t="s">
        <v>454</v>
      </c>
      <c r="C77" s="437"/>
      <c r="D77" s="437"/>
      <c r="E77" s="437"/>
    </row>
    <row r="78" spans="2:5" x14ac:dyDescent="0.35">
      <c r="C78" s="71"/>
    </row>
    <row r="79" spans="2:5" x14ac:dyDescent="0.35">
      <c r="C79" s="71"/>
    </row>
    <row r="80" spans="2:5" x14ac:dyDescent="0.35">
      <c r="C80" s="71"/>
    </row>
  </sheetData>
  <sheetProtection algorithmName="SHA-512" hashValue="X1siBQ1HNg+PWbeKmG4HgJPNUvvV8QvhJiHRS80Vr89/V/ZqRW9lshf4uxklN2FEeUl4gixMbZwtZNYOkGhvmw==" saltValue="RucBUJQqRc5Yk9563VtEww=="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39</vt:i4>
      </vt:variant>
    </vt:vector>
  </HeadingPairs>
  <TitlesOfParts>
    <vt:vector size="39" baseType="lpstr">
      <vt:lpstr>Contents</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2023-04-24T10:45:19Z</dcterms:modified>
</cp:coreProperties>
</file>