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xr:revisionPtr revIDLastSave="0" documentId="13_ncr:1_{85F1CEAF-101F-430B-A316-29C7A2AFDEC3}" xr6:coauthVersionLast="47" xr6:coauthVersionMax="47" xr10:uidLastSave="{00000000-0000-0000-0000-000000000000}"/>
  <bookViews>
    <workbookView xWindow="-110" yWindow="-110" windowWidth="19420" windowHeight="10420" xr2:uid="{00000000-000D-0000-FFFF-FFFF00000000}"/>
  </bookViews>
  <sheets>
    <sheet name="Contents" sheetId="20" r:id="rId1"/>
    <sheet name="KM1" sheetId="1" r:id="rId2"/>
    <sheet name="OV1" sheetId="3" r:id="rId3"/>
    <sheet name="LI1" sheetId="5" r:id="rId4"/>
    <sheet name="LI2" sheetId="6" r:id="rId5"/>
    <sheet name="CC1" sheetId="10" r:id="rId6"/>
    <sheet name="IFRS9" sheetId="56" r:id="rId7"/>
    <sheet name="LR1" sheetId="15" r:id="rId8"/>
    <sheet name="LR2" sheetId="16" r:id="rId9"/>
    <sheet name="LR3" sheetId="17" r:id="rId10"/>
    <sheet name="LIQ1" sheetId="18" r:id="rId11"/>
    <sheet name="LIQ2" sheetId="19" r:id="rId12"/>
    <sheet name="CR1" sheetId="21" r:id="rId13"/>
    <sheet name="CR1-A" sheetId="22" r:id="rId14"/>
    <sheet name="CR2" sheetId="23" r:id="rId15"/>
    <sheet name="CR2-A" sheetId="63" r:id="rId16"/>
    <sheet name="CQ1" sheetId="25" r:id="rId17"/>
    <sheet name="CQ3" sheetId="27" r:id="rId18"/>
    <sheet name="CQ7" sheetId="32" r:id="rId19"/>
    <sheet name="CR3" sheetId="34" r:id="rId20"/>
    <sheet name="CR4" sheetId="35" r:id="rId21"/>
    <sheet name="CR5" sheetId="36" r:id="rId22"/>
    <sheet name="CCR1" sheetId="37" r:id="rId23"/>
    <sheet name="CCR2" sheetId="38" r:id="rId24"/>
    <sheet name="CCR3" sheetId="39" r:id="rId25"/>
    <sheet name="CCR5" sheetId="40" r:id="rId26"/>
    <sheet name="CCR6" sheetId="41" r:id="rId27"/>
    <sheet name="CCR8" sheetId="42" r:id="rId28"/>
    <sheet name="MR1" sheetId="43" r:id="rId29"/>
    <sheet name="OR1" sheetId="44" r:id="rId30"/>
    <sheet name="REM1" sheetId="58" r:id="rId31"/>
    <sheet name="REM2" sheetId="59" r:id="rId32"/>
    <sheet name="REM3" sheetId="60" r:id="rId33"/>
    <sheet name="REM4" sheetId="61" r:id="rId34"/>
    <sheet name="REM5" sheetId="62" r:id="rId35"/>
    <sheet name="AE1" sheetId="50" r:id="rId36"/>
    <sheet name="AE2" sheetId="51" r:id="rId37"/>
    <sheet name="AE3" sheetId="52" r:id="rId38"/>
    <sheet name="IRRBB1" sheetId="57" r:id="rId39"/>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7" l="1"/>
  <c r="D10" i="57"/>
  <c r="C8" i="62"/>
  <c r="C8" i="61"/>
  <c r="C8" i="60"/>
  <c r="C8" i="59"/>
  <c r="C8" i="58"/>
  <c r="C8" i="63"/>
  <c r="F10" i="3"/>
  <c r="D10" i="3"/>
  <c r="D9" i="1"/>
  <c r="D9" i="56" l="1"/>
  <c r="C8" i="52"/>
  <c r="C8" i="51"/>
  <c r="C8" i="50"/>
  <c r="C8" i="44"/>
  <c r="C8" i="43"/>
  <c r="C8" i="42"/>
  <c r="C8" i="41"/>
  <c r="C8" i="40"/>
  <c r="C8" i="39"/>
  <c r="C8" i="38"/>
  <c r="C8" i="37"/>
  <c r="C8" i="36"/>
  <c r="C8" i="35" l="1"/>
  <c r="C8" i="34"/>
  <c r="C8" i="32"/>
  <c r="C8" i="27"/>
  <c r="C8" i="25" l="1"/>
  <c r="C8" i="23" l="1"/>
  <c r="C8" i="22" l="1"/>
  <c r="C8" i="21"/>
  <c r="C8" i="19"/>
  <c r="H10" i="18"/>
  <c r="D10" i="18"/>
  <c r="C8" i="17"/>
  <c r="D10" i="16"/>
  <c r="C8" i="15"/>
  <c r="C8" i="10"/>
  <c r="C8" i="6"/>
  <c r="C8" i="5"/>
</calcChain>
</file>

<file path=xl/sharedStrings.xml><?xml version="1.0" encoding="utf-8"?>
<sst xmlns="http://schemas.openxmlformats.org/spreadsheetml/2006/main" count="1233" uniqueCount="947">
  <si>
    <t>Back to contents page</t>
  </si>
  <si>
    <t>25a</t>
  </si>
  <si>
    <t>h</t>
  </si>
  <si>
    <t>a - d</t>
  </si>
  <si>
    <t>i</t>
  </si>
  <si>
    <t>g</t>
  </si>
  <si>
    <t>EU-15a</t>
  </si>
  <si>
    <t>EU-19a</t>
  </si>
  <si>
    <t>EU-19b</t>
  </si>
  <si>
    <t>EU-1</t>
  </si>
  <si>
    <t>EU-2</t>
  </si>
  <si>
    <t>EU-3</t>
  </si>
  <si>
    <t>EU-4</t>
  </si>
  <si>
    <t>EU-5</t>
  </si>
  <si>
    <t>EU-6</t>
  </si>
  <si>
    <t>EU-7</t>
  </si>
  <si>
    <t>EU-8</t>
  </si>
  <si>
    <t>EU-9</t>
  </si>
  <si>
    <t>EU-10</t>
  </si>
  <si>
    <t>EU-11</t>
  </si>
  <si>
    <t>EU-12</t>
  </si>
  <si>
    <t>EU 1a</t>
  </si>
  <si>
    <t>EU 1b</t>
  </si>
  <si>
    <t>EU-20a</t>
  </si>
  <si>
    <t>EU-20b</t>
  </si>
  <si>
    <t>EU-20c</t>
  </si>
  <si>
    <t>EU 8b</t>
  </si>
  <si>
    <t>EU 23a</t>
  </si>
  <si>
    <t>EU 23c</t>
  </si>
  <si>
    <t>EU 7a</t>
  </si>
  <si>
    <t>EU 7b</t>
  </si>
  <si>
    <t>EU 7c</t>
  </si>
  <si>
    <t>EU 7d</t>
  </si>
  <si>
    <t>EU 8a</t>
  </si>
  <si>
    <t>EU 9a</t>
  </si>
  <si>
    <t>EU 10a</t>
  </si>
  <si>
    <t>EU 11a</t>
  </si>
  <si>
    <t>EU 14a</t>
  </si>
  <si>
    <t>EU 14b</t>
  </si>
  <si>
    <t>EU 14c</t>
  </si>
  <si>
    <t>EU 14d</t>
  </si>
  <si>
    <t>EU 14e</t>
  </si>
  <si>
    <t>EU 16a</t>
  </si>
  <si>
    <t>EU 16b</t>
  </si>
  <si>
    <t>EU-3a</t>
  </si>
  <si>
    <t>EU-5a</t>
  </si>
  <si>
    <t>EU-20d</t>
  </si>
  <si>
    <t>EU-25a</t>
  </si>
  <si>
    <t>EU-25b</t>
  </si>
  <si>
    <t>27a</t>
  </si>
  <si>
    <t>EU-33a</t>
  </si>
  <si>
    <t>EU-33b</t>
  </si>
  <si>
    <t>42a</t>
  </si>
  <si>
    <t>EU-47a</t>
  </si>
  <si>
    <t>EU-47b</t>
  </si>
  <si>
    <t>EU-56a</t>
  </si>
  <si>
    <t>EU-56b</t>
  </si>
  <si>
    <t>EU-67a</t>
  </si>
  <si>
    <t>EU-67b</t>
  </si>
  <si>
    <t>EU-9a</t>
  </si>
  <si>
    <t>EU-9b</t>
  </si>
  <si>
    <t>EU-11a</t>
  </si>
  <si>
    <t>EU-11b</t>
  </si>
  <si>
    <t>EU-8a</t>
  </si>
  <si>
    <t>EU-10a</t>
  </si>
  <si>
    <t>EU-10b</t>
  </si>
  <si>
    <t>EU-16a</t>
  </si>
  <si>
    <t>EU-17a</t>
  </si>
  <si>
    <t>EU-22a</t>
  </si>
  <si>
    <t>EU-22b</t>
  </si>
  <si>
    <t>EU-22k</t>
  </si>
  <si>
    <t>EU-22c</t>
  </si>
  <si>
    <t>EU-22d</t>
  </si>
  <si>
    <t>EU-22e</t>
  </si>
  <si>
    <t>EU-22f</t>
  </si>
  <si>
    <t>EU-22g</t>
  </si>
  <si>
    <t>EU-22h</t>
  </si>
  <si>
    <t>EU-22i</t>
  </si>
  <si>
    <t>EU-22j</t>
  </si>
  <si>
    <t>EU-25</t>
  </si>
  <si>
    <t>EU-26a</t>
  </si>
  <si>
    <t>EU-26b</t>
  </si>
  <si>
    <t>EU-27a</t>
  </si>
  <si>
    <t>EU-27b</t>
  </si>
  <si>
    <t>30a</t>
  </si>
  <si>
    <t>31a</t>
  </si>
  <si>
    <t>Magyarázat arra vonatkozóan, hogy az egyes sorokban feltüntetett nemteljesítő értékek és az olyan értékek közötti lényeges eltéréseket, amelyek a „nemteljesítő” (defaulted) CRR 178. cikke szerinti fogalommeghatározásának alkalmazásával adódtak volna.</t>
  </si>
  <si>
    <t>A nyilvánosságra hozatali időszak során bekövetkezett esetleges jelentős változások és az e változásokat mozgató fő hajtóerők ismertetése.</t>
  </si>
  <si>
    <t>m HUF</t>
  </si>
  <si>
    <t>EEPE</t>
  </si>
  <si>
    <t>2a</t>
  </si>
  <si>
    <t>2b</t>
  </si>
  <si>
    <t>2c</t>
  </si>
  <si>
    <t>CC1</t>
  </si>
  <si>
    <t>LI1</t>
  </si>
  <si>
    <t>LI2</t>
  </si>
  <si>
    <t>OV1</t>
  </si>
  <si>
    <t>CQ1</t>
  </si>
  <si>
    <t>CQ3</t>
  </si>
  <si>
    <t>CQ7</t>
  </si>
  <si>
    <t>CR3</t>
  </si>
  <si>
    <t>CR4</t>
  </si>
  <si>
    <t>CR5</t>
  </si>
  <si>
    <t>CCR1</t>
  </si>
  <si>
    <t>CCR2</t>
  </si>
  <si>
    <t>CCR3</t>
  </si>
  <si>
    <t>CCR8</t>
  </si>
  <si>
    <t>MR1</t>
  </si>
  <si>
    <t>KM1</t>
  </si>
  <si>
    <t>LIQ1</t>
  </si>
  <si>
    <t>LR1 – LRSum</t>
  </si>
  <si>
    <t>LR2 – LRCom</t>
  </si>
  <si>
    <t>LR3 – LRSpl</t>
  </si>
  <si>
    <t>LIQ2</t>
  </si>
  <si>
    <t>CR1</t>
  </si>
  <si>
    <t>CR1-A</t>
  </si>
  <si>
    <t>CR2</t>
  </si>
  <si>
    <t>CR2a</t>
  </si>
  <si>
    <t>CCR5</t>
  </si>
  <si>
    <t>CCR6</t>
  </si>
  <si>
    <t>OR1</t>
  </si>
  <si>
    <t>AE1</t>
  </si>
  <si>
    <t>AE2</t>
  </si>
  <si>
    <t>AE3</t>
  </si>
  <si>
    <t>IFRS9</t>
  </si>
  <si>
    <t>Key Metrics</t>
  </si>
  <si>
    <t>Main sources of differences between regulatory exposure amounts and carrying values in financial statements</t>
  </si>
  <si>
    <t>Own funds</t>
  </si>
  <si>
    <t>Composition of regulatory own funds</t>
  </si>
  <si>
    <t>Leverage ratio</t>
  </si>
  <si>
    <t>Analysis of CCR exposure by approach</t>
  </si>
  <si>
    <t>Exposures to CCPs</t>
  </si>
  <si>
    <t>Standardised approach</t>
  </si>
  <si>
    <t>Market risk under the standardised approach</t>
  </si>
  <si>
    <t>Overview of total risk exposure amounts</t>
  </si>
  <si>
    <t>Credit risk (excluding CCR)</t>
  </si>
  <si>
    <r>
      <t>Of which the standardised approach</t>
    </r>
    <r>
      <rPr>
        <vertAlign val="superscript"/>
        <sz val="8"/>
        <rFont val="Arial"/>
        <family val="2"/>
        <charset val="238"/>
      </rPr>
      <t>1</t>
    </r>
  </si>
  <si>
    <t>Counterparty credit risk - CCR</t>
  </si>
  <si>
    <t>Of which the standardised approach</t>
  </si>
  <si>
    <t>Of which credit valuation adjustment - CVA</t>
  </si>
  <si>
    <t>Position, foreign exchange and commodities risks (Market risk)</t>
  </si>
  <si>
    <t>Operational risk</t>
  </si>
  <si>
    <t>Of which basic indicator approach</t>
  </si>
  <si>
    <t>Of which advanced measurement approach</t>
  </si>
  <si>
    <t>Total</t>
  </si>
  <si>
    <t>Total risk exposure amounts (TREA)</t>
  </si>
  <si>
    <t>Total own funds requirements</t>
  </si>
  <si>
    <t>31.12.2021</t>
  </si>
  <si>
    <t>OV1 - Overview of total risk exposure amounts</t>
  </si>
  <si>
    <r>
      <rPr>
        <vertAlign val="superscript"/>
        <sz val="8"/>
        <color theme="1"/>
        <rFont val="Arial"/>
        <family val="2"/>
        <charset val="238"/>
      </rPr>
      <t>1</t>
    </r>
    <r>
      <rPr>
        <sz val="8"/>
        <color theme="1"/>
        <rFont val="Arial"/>
        <family val="2"/>
        <charset val="238"/>
      </rPr>
      <t xml:space="preserve"> the credit risk RWA is calculated according to Article 473a of regulation (EU) No 575/2013, including the effect of transitional arrangements for mitigating the impact of the application of IFRS9.</t>
    </r>
  </si>
  <si>
    <t>(in HUF million)</t>
  </si>
  <si>
    <t>Of which mark to market</t>
  </si>
  <si>
    <t>Available own funds (amounts)</t>
  </si>
  <si>
    <t>Common Equity Tier 1 (CET1) capital</t>
  </si>
  <si>
    <t>Tier 1 capital</t>
  </si>
  <si>
    <t>Total capital</t>
  </si>
  <si>
    <t>Risk-weighted exposure amounts</t>
  </si>
  <si>
    <t>Total risk exposure amount</t>
  </si>
  <si>
    <t>Capital ratios (as a percentage of risk-weighted exposure amount)</t>
  </si>
  <si>
    <t>Common Equity Tier 1 ratio (%)</t>
  </si>
  <si>
    <t>Tier 1 ratio (%)</t>
  </si>
  <si>
    <t>Total capital ratio (%)</t>
  </si>
  <si>
    <t>Additional own funds requirements to address risks other than the risk of excessive leverage (as a percentage of risk-weighted exposure amount)</t>
  </si>
  <si>
    <t>Additional own funds requirements to address risks other than the risk of excessive leverage (%)</t>
  </si>
  <si>
    <t>of which: to be made up of CET1 capital (percentage points)</t>
  </si>
  <si>
    <t>of which: to be made up of Tier 1 capital (percentage points)</t>
  </si>
  <si>
    <t>Total SREP own funds requirements (%)</t>
  </si>
  <si>
    <t>Combined buffer and overall capital requirement (as a percentage of risk-weighted exposure amount)</t>
  </si>
  <si>
    <t>Capital conservation buffer (%)</t>
  </si>
  <si>
    <t>Conservation buffer due to macro-prudential or systemic risk identified at the level of a Member State (%)</t>
  </si>
  <si>
    <t>Institution specific countercyclical capital buffer (%)</t>
  </si>
  <si>
    <t>Systemic risk buffer (%)</t>
  </si>
  <si>
    <t>Global Systemically Important Institution buffer (%)</t>
  </si>
  <si>
    <t>Other Systemically Important Institution buffer (%)</t>
  </si>
  <si>
    <t>Combined buffer requirement (%)</t>
  </si>
  <si>
    <t>Overall capital requirements (%)</t>
  </si>
  <si>
    <t>CET1 available after meeting the total SREP own funds requirements (%)</t>
  </si>
  <si>
    <t>Total exposure measure</t>
  </si>
  <si>
    <t>Leverage ratio (%)</t>
  </si>
  <si>
    <t>Additional own funds requirements to address the risk of excessive leverage (as a percentage of total exposure measure)</t>
  </si>
  <si>
    <t>Additional own funds requirements to address the risk of excessive leverage (%)</t>
  </si>
  <si>
    <t>Total SREP leverage ratio requirements (%)</t>
  </si>
  <si>
    <t>Leverage ratio buffer and overall leverage ratio requirement (as a percentage of total exposure measure)</t>
  </si>
  <si>
    <t>Leverage ratio buffer requirement (%)</t>
  </si>
  <si>
    <t>Overall leverage ratio requirement (%)</t>
  </si>
  <si>
    <t>Liquidity Coverage Ratio</t>
  </si>
  <si>
    <t>Total high-quality liquid assets (HQLA) (Weighted value -average)</t>
  </si>
  <si>
    <t>Cash outflows - Total weighted value</t>
  </si>
  <si>
    <t>Cash inflows - Total weighted value</t>
  </si>
  <si>
    <t>Total net cash outflows (adjusted value)</t>
  </si>
  <si>
    <t>Liquidity coverage ratio (%)</t>
  </si>
  <si>
    <t>Net Stable Funding Ratio</t>
  </si>
  <si>
    <t>Total available stable funding</t>
  </si>
  <si>
    <t>Total required stable funding</t>
  </si>
  <si>
    <t>NSFR ratio (%)</t>
  </si>
  <si>
    <t>KM1 - Key metrics template</t>
  </si>
  <si>
    <t>Key metrics template</t>
  </si>
  <si>
    <t>Exposure value</t>
  </si>
  <si>
    <t>Risk exposure amount</t>
  </si>
  <si>
    <t>LI1 - Differences between the accounting scope and the scope of prudential consolidation and mapping of financial statement categories with regulatory risk categories</t>
  </si>
  <si>
    <t>Differences between the accounting scope and the scope of prudential consolidation and mapping of financial statement categories with regulatory risk categories</t>
  </si>
  <si>
    <t>Scope of application</t>
  </si>
  <si>
    <t>Liquidity requirements</t>
  </si>
  <si>
    <t>Exposures to credit risk, dilution risk and credit quality</t>
  </si>
  <si>
    <t>Use of credit risk mitigation techniques</t>
  </si>
  <si>
    <t>Exposures to counterparty credit risk</t>
  </si>
  <si>
    <t>Use of the standardised approach and of the internal models for market risk</t>
  </si>
  <si>
    <t>Encumbered and unencumbered assets</t>
  </si>
  <si>
    <t>IFRS9 effect</t>
  </si>
  <si>
    <t>Carrying values of items</t>
  </si>
  <si>
    <t>Carrying values as reported in published financial statements</t>
  </si>
  <si>
    <t>Subject to the credit risk framework</t>
  </si>
  <si>
    <t>Subject to the CCR framework</t>
  </si>
  <si>
    <t>Subject to the securitisation framework</t>
  </si>
  <si>
    <t>Subject to the market risk framework</t>
  </si>
  <si>
    <t>Not subject to own funds requirements or subject to deduction from own funds</t>
  </si>
  <si>
    <t>Description</t>
  </si>
  <si>
    <t>Financial assets at fair value through profit or loss</t>
  </si>
  <si>
    <t>Property and equipment</t>
  </si>
  <si>
    <t>Deferred tax assets</t>
  </si>
  <si>
    <t>Other assets</t>
  </si>
  <si>
    <t>TOTAL ASSETS</t>
  </si>
  <si>
    <t>Amounts due to banks, the National Governments, deposits from the National Banks and other banks</t>
  </si>
  <si>
    <t>Deposits from customers</t>
  </si>
  <si>
    <t>Other liabilities</t>
  </si>
  <si>
    <t>Subordinated bonds and loans</t>
  </si>
  <si>
    <t>TOTAL LIABILITIES</t>
  </si>
  <si>
    <t>LI2 - Main sources of differences between regulatory exposure amounts and carrying values in financial statements</t>
  </si>
  <si>
    <t>Items subject to</t>
  </si>
  <si>
    <t>Credit risk framework</t>
  </si>
  <si>
    <t>Securitisation framework</t>
  </si>
  <si>
    <t>CCR framework</t>
  </si>
  <si>
    <t>Market risk framework</t>
  </si>
  <si>
    <t>Assets carrying value amount under the scope of prudential consolidation (as per template LI1)</t>
  </si>
  <si>
    <t>Liabilities carrying value amount under the scope of prudential consolidation (as per template LI1)</t>
  </si>
  <si>
    <t>Total net amount under the scope of prudential consolidation</t>
  </si>
  <si>
    <t>Off-balance-sheet amounts</t>
  </si>
  <si>
    <t>Differences in valuations</t>
  </si>
  <si>
    <t>Differences due to different netting rules, other than those already included in row 2</t>
  </si>
  <si>
    <t>Differences due to consideration of provisions</t>
  </si>
  <si>
    <t>Differences due to the use of credit risk mitigation techniques (CRMs)</t>
  </si>
  <si>
    <t>Differences due to credit conversion factors</t>
  </si>
  <si>
    <t>Differences due to Securitisation with risk transfer</t>
  </si>
  <si>
    <r>
      <t>Other differences</t>
    </r>
    <r>
      <rPr>
        <vertAlign val="superscript"/>
        <sz val="8"/>
        <rFont val="Arial"/>
        <family val="2"/>
        <charset val="238"/>
      </rPr>
      <t>1</t>
    </r>
  </si>
  <si>
    <t>Exposure amounts considered for regulatory purposes</t>
  </si>
  <si>
    <r>
      <rPr>
        <vertAlign val="superscript"/>
        <sz val="8"/>
        <rFont val="Arial"/>
        <family val="2"/>
        <charset val="238"/>
      </rPr>
      <t xml:space="preserve">1 </t>
    </r>
    <r>
      <rPr>
        <sz val="8"/>
        <rFont val="Arial"/>
        <family val="2"/>
        <charset val="238"/>
      </rPr>
      <t>Non deducted from regulatory capital, capital requirement increase elements and differences because the transitional arrangements related to IFRS 9 or analogous ECLs (calculated according to article 473a of 575/2013 regulation)</t>
    </r>
  </si>
  <si>
    <t>CC1 - Composition of regulatory own funds</t>
  </si>
  <si>
    <t>Source based on reference numbers/ letters of the balance sheet under the regulatory scope of consolidation</t>
  </si>
  <si>
    <t>Capital instruments and the related share premium accounts</t>
  </si>
  <si>
    <t>Common Equity Tier 1 capital: instruments and reserves</t>
  </si>
  <si>
    <t>of which: share</t>
  </si>
  <si>
    <r>
      <t>Retained earnings</t>
    </r>
    <r>
      <rPr>
        <vertAlign val="superscript"/>
        <sz val="8"/>
        <rFont val="Arial"/>
        <family val="2"/>
        <charset val="238"/>
      </rPr>
      <t>1</t>
    </r>
  </si>
  <si>
    <t>Funds for general banking risk</t>
  </si>
  <si>
    <t>Minority interests (amount allowed in consolidated CET1)</t>
  </si>
  <si>
    <t>Independently reviewed interim profits net of any foreseeable charge or dividend</t>
  </si>
  <si>
    <t>Common Equity Tier 1 (CET1) capital before regulatory adjustments</t>
  </si>
  <si>
    <t>Accumulated other comprehensive income (and other reserves)</t>
  </si>
  <si>
    <t>Amount of qualifying items referred to in Article 484 (3) CRR and the related share premium accounts subject to phase out from CET1</t>
  </si>
  <si>
    <t>Common Equity Tier 1 (CET1) capital: regulatory adjustments</t>
  </si>
  <si>
    <t>Additional value adjustments (negative amount)</t>
  </si>
  <si>
    <t>Intangible assets (net of related tax liability) (negative amount)</t>
  </si>
  <si>
    <t>Negative amounts resulting from the calculation of expected loss amounts</t>
  </si>
  <si>
    <t>Any increase in equity that results from securitised assets (negative amount)</t>
  </si>
  <si>
    <t>Gains or losses on liabilities valued at fair value resulting from changes in own credit standing</t>
  </si>
  <si>
    <t>Defined-benefit pension fund assets (negative amount)</t>
  </si>
  <si>
    <t>of which: qualifying holdings outside the financial sector (negative amount)</t>
  </si>
  <si>
    <t>of which: securitisation positions (negative amount)</t>
  </si>
  <si>
    <t>of which: free deliveries (negative amount)</t>
  </si>
  <si>
    <t>Losses for the current financial year (negative amount)</t>
  </si>
  <si>
    <t>Common Equity Tier 1  (CET1) capital</t>
  </si>
  <si>
    <t>Total regulatory adjustments to Common Equity Tier 1 (CET1)</t>
  </si>
  <si>
    <t>Deferred tax assets that rely on future profitability excluding those arising from temporary differences (net of related tax liability where the conditions in Article 38 (3) CRR are met) (negative amount)</t>
  </si>
  <si>
    <t>Fair value reserves related to gains or losses on cash flow hedges of financial instruments that are not valued at fair value</t>
  </si>
  <si>
    <t>Direct, indirect and synthetic holdings by an institution of own CET1 instruments (negative amount)</t>
  </si>
  <si>
    <t>Direct, indirect and synthetic holdings of the CET 1 instruments of financial sector entities where those entities have reciprocal cross holdings with the institution designed to inflate artificially the own funds of the institution (negative amount)</t>
  </si>
  <si>
    <t>Direct, indirect and synthetic holdings by the institution of the CET1 instruments of financial sector entities where the institution does not have a significant investment in those entities (amount above 10% threshold and net of eligible short positions) (negative amount)</t>
  </si>
  <si>
    <t>Direct, indirect and synthetic holdings by the institution of the CET1 instruments of financial sector entities where the institution has a significant investment in those entities (amount above 10% threshold and net of eligible short positions) (negative amount)</t>
  </si>
  <si>
    <t>Exposure amount of the following items which qualify for a RW of 1 250%, where the institution opts for the deduction alternative</t>
  </si>
  <si>
    <t>Deferred tax assets arising from temporary differences (amount above 10% threshold, net of related tax liability where the conditions in Article 38 (3) CRR are met) (negative amount)</t>
  </si>
  <si>
    <t>Amount exceeding the 17,65% threshold (negative amount)</t>
  </si>
  <si>
    <t>of which: direct, indirect and synthetic holdings by the institution of the CET1 instruments of financial sector entities where the institution has a significant investment in those entities</t>
  </si>
  <si>
    <t>of which: deferred tax assets arising from temporary differences</t>
  </si>
  <si>
    <t>Foreseeable tax charges relating to CET1 items except where the institution suitably adjusts the amount of CET1 items insofar as such tax charges reduce the amount up to which those items may be used to cover risks or losses (negative amount)</t>
  </si>
  <si>
    <t>Qualifying AT1 deductions that exceed the AT1 items of the institution (negative amount)</t>
  </si>
  <si>
    <t>Other regulatory adjustments</t>
  </si>
  <si>
    <t>Additional Tier 1 (AT1) capital: instruments</t>
  </si>
  <si>
    <t>of which: classified as equity under applicable accounting standards</t>
  </si>
  <si>
    <t>of which: classified as liabilities under applicable accounting standards</t>
  </si>
  <si>
    <t xml:space="preserve">Qualifying Tier 1 capital included in consolidated AT1 capital (including minority interest not included in row 5) issued by subsidiaries and held by third parties </t>
  </si>
  <si>
    <t>of which: instruments issued by subsidiaries subject to phase-out</t>
  </si>
  <si>
    <t>Additional Tier 1 (AT1) capital before regulatory adjustments</t>
  </si>
  <si>
    <t>Amount of qualifying items referred to in Article 484 (4) CRR and the related share premium accounts subject to phase out from AT1</t>
  </si>
  <si>
    <t>Amount of qualifying items referred to in Article 494a(1) CRR subject to phase out from AT1</t>
  </si>
  <si>
    <t>Amount of qualifying items referred to in Article 494b(1) CRR subject to phase out from AT1</t>
  </si>
  <si>
    <t>Additional Tier 1 (AT1) capital: regulatory adjustments</t>
  </si>
  <si>
    <t>Total regulatory adjustments to Additional Tier 1 (AT1) capital</t>
  </si>
  <si>
    <t>Additional Tier 1 (AT1) capital</t>
  </si>
  <si>
    <t>Tier 1 capital (T1 = CET1 + AT1)</t>
  </si>
  <si>
    <t>Direct, indirect and synthetic holdings by an institution of own AT1 instruments (negative amount)</t>
  </si>
  <si>
    <t>Direct, indirect and synthetic holdings of the AT1 instruments of financial sector entities where those entities have reciprocal cross holdings with the institution designed to inflate artificially the own funds of the institution (negative amount)</t>
  </si>
  <si>
    <t>Direct, indirect and synthetic holdings of the AT1 instruments of financial sector entities where the institution does not have a significant investment in those entities (amount above 10% threshold and net of eligible short positions) (negative amount)</t>
  </si>
  <si>
    <t>Direct, indirect and synthetic holdings by the institution of the AT1 instruments of financial sector entities where the institution has a significant investment in those entities (net of eligible short positions) (negative amount)</t>
  </si>
  <si>
    <t>Qualifying T2 deductions that exceed the T2 items of the institution (negative amount)</t>
  </si>
  <si>
    <t>Other regulatory adjustments to AT1 capital</t>
  </si>
  <si>
    <t>Tier 2 (T2) capital: instruments</t>
  </si>
  <si>
    <t>Credit risk adjustments</t>
  </si>
  <si>
    <t xml:space="preserve">Tier 2 (T2) capital before regulatory adjustment </t>
  </si>
  <si>
    <t>Amount of qualifying items referred to in Article 484(5) CRR and the related share premium accounts subject to phase out from T2 as described in Article 486(4) CRR</t>
  </si>
  <si>
    <t>Amount of qualifying items referred to in Article 494a(2) CRR subject to phase out from T2</t>
  </si>
  <si>
    <t>Amount of qualifying items referred to in Article 494b(2) CRR subject to phase out from T2</t>
  </si>
  <si>
    <t>Qualifying own funds instruments included in consolidated T2 capital (including minority interests and AT1 instruments not included in rows 5 or 34) issued by subsidiaries and held by third parties</t>
  </si>
  <si>
    <t>of which: instruments issued by subsidiaries subject to phase out</t>
  </si>
  <si>
    <t>Tier 2 (T2) capital: regulatory adjustments</t>
  </si>
  <si>
    <t>Total regulatory adjustments to Tier 2 (T2) capital</t>
  </si>
  <si>
    <t>Tier 2 (T2) capital</t>
  </si>
  <si>
    <t>Total capital (TC = T1 + T2)</t>
  </si>
  <si>
    <t>Total risk weighted assets</t>
  </si>
  <si>
    <t>Direct, indirect and synthetic holdings by an institution of own T2 instruments and subordinated loans (negative amount)</t>
  </si>
  <si>
    <t>Direct, indirect and synthetic holdings of the T2 instruments and subordinated loans of financial sector entities where those entities have reciprocal cross holdings with the institution designed to inflate artificially the own funds of the institution (negative amount)</t>
  </si>
  <si>
    <t>Direct, indirect and synthetic holdings of the T2 instruments and subordinated loans of financial sector entities where the institution does not have a significant investment in those entities (amount above 10% threshold and net of eligible short positions) (negative amount)</t>
  </si>
  <si>
    <t>Direct, indirect and synthetic holdings by the institution of the T2 instruments and subordinated loans of financial sector entities where the institution has a significant investment in those entities (net of eligible short positions) (negative amount)</t>
  </si>
  <si>
    <t>Qualifying eligible liabilities deductions that exceed the eligible liabilities items of the institution (negative amount)</t>
  </si>
  <si>
    <t>Other regulatory adjustments to T2 capital</t>
  </si>
  <si>
    <t>Total Risk exposure amount</t>
  </si>
  <si>
    <t>Capital ratios and requirements including buffers</t>
  </si>
  <si>
    <t>Common Equity Tier 1 (as a percentage of total risk exposure amount)</t>
  </si>
  <si>
    <t>Tier 1 (as a percentage of total risk exposure amount)</t>
  </si>
  <si>
    <t>Total capital (as a percentage of total risk exposure amount)</t>
  </si>
  <si>
    <t>of which: capital conservation buffer requirement</t>
  </si>
  <si>
    <t>Common Equity Tier 1 capital</t>
  </si>
  <si>
    <t>Institution CET1 overall capital requirements</t>
  </si>
  <si>
    <r>
      <t>of which: countercyclical capital buffer requirement</t>
    </r>
    <r>
      <rPr>
        <vertAlign val="superscript"/>
        <sz val="8"/>
        <rFont val="Arial"/>
        <family val="2"/>
        <charset val="238"/>
      </rPr>
      <t>3</t>
    </r>
  </si>
  <si>
    <r>
      <t>of which: systemic risk buffer requirement</t>
    </r>
    <r>
      <rPr>
        <vertAlign val="superscript"/>
        <sz val="8"/>
        <rFont val="Arial"/>
        <family val="2"/>
        <charset val="238"/>
      </rPr>
      <t>3</t>
    </r>
  </si>
  <si>
    <r>
      <t>of which: Global Systemically Important Institution (G-SII) or Other Systemically Important Institution (O-SII) buffer requirement</t>
    </r>
    <r>
      <rPr>
        <vertAlign val="superscript"/>
        <sz val="8"/>
        <rFont val="Arial"/>
        <family val="2"/>
        <charset val="238"/>
      </rPr>
      <t>4</t>
    </r>
  </si>
  <si>
    <r>
      <t>of which: additional own funds requirements to address the risks other than the risk of excessive leverage</t>
    </r>
    <r>
      <rPr>
        <vertAlign val="superscript"/>
        <sz val="8"/>
        <rFont val="Arial"/>
        <family val="2"/>
        <charset val="238"/>
      </rPr>
      <t>3</t>
    </r>
  </si>
  <si>
    <t>Common Equity Tier 1 capital (as a percentage of risk exposure amount) available after meeting the minimum capital requirements</t>
  </si>
  <si>
    <t>Amounts below the thresholds for deduction (before risk-weighting)</t>
  </si>
  <si>
    <t>Direct and indirect holdings of own funds and eligible liabilities of financial sector entities where the institution does not have a significant investment in those entities (amount below 10% threshold and net of eligible short positions)</t>
  </si>
  <si>
    <t>Direct and indirect holdings by the institution of the CET1 instruments of financial sector entities where the institution has a significant investment in those entities (amount below 17.65% thresholds and net of eligible short positions)</t>
  </si>
  <si>
    <t>Deferred tax assets arising from temporary differences (amount below 17,65% threshold, net of related tax liability where the conditions in Article 38 (3) CRR are met)</t>
  </si>
  <si>
    <t>Applicable caps on the inclusion of provisions in Tier 2</t>
  </si>
  <si>
    <t>Credit risk adjustments included in T2 in respect of exposures subject to standardised approach (prior to the application of the cap)</t>
  </si>
  <si>
    <t>Cap on inclusion of credit risk adjustments in T2 under standardised approach</t>
  </si>
  <si>
    <t>Cap for inclusion of credit risk adjustments in T2 under internal ratings-based approach</t>
  </si>
  <si>
    <t>Credit risk adjustments included in T2 in respect of exposures subject to internal ratings- based approach (prior to the application of the cap)</t>
  </si>
  <si>
    <t>Capital instruments subject to phase-out arrangements (only applicable between 1 Jan 2014 and 1 Jan 2022)</t>
  </si>
  <si>
    <t>Current cap on CET1 instruments subject to phaseout arrangements</t>
  </si>
  <si>
    <t>Amount excluded from CET1 due to cap (excess over cap after redemptions and maturities)</t>
  </si>
  <si>
    <t>Current cap on AT1 instruments subject to phaseout arrangements</t>
  </si>
  <si>
    <t>Amount excluded from AT1 due to cap (excess over cap after redemptions and maturities)</t>
  </si>
  <si>
    <t>Current cap on T2 instruments subject to phaseout arrangements</t>
  </si>
  <si>
    <t>Amount excluded from T2 due to cap (excess over cap after redemptions and maturities)</t>
  </si>
  <si>
    <r>
      <rPr>
        <vertAlign val="superscript"/>
        <sz val="8"/>
        <rFont val="Arial"/>
        <family val="2"/>
        <charset val="238"/>
      </rPr>
      <t>4</t>
    </r>
    <r>
      <rPr>
        <sz val="8"/>
        <rFont val="Arial"/>
        <family val="2"/>
        <charset val="238"/>
      </rPr>
      <t>Capital buffer is not relevant.</t>
    </r>
  </si>
  <si>
    <r>
      <rPr>
        <vertAlign val="superscript"/>
        <sz val="8"/>
        <rFont val="Arial"/>
        <family val="2"/>
        <charset val="238"/>
      </rPr>
      <t>3</t>
    </r>
    <r>
      <rPr>
        <sz val="8"/>
        <rFont val="Arial"/>
        <family val="2"/>
        <charset val="238"/>
      </rPr>
      <t>Capital buffer is not implemented.</t>
    </r>
  </si>
  <si>
    <t>The impact of the transitional arrangements for mitigating the impact of the application of IFRS9 on own funds in accordance with Article 473a of regulation (EU) No 575/2013</t>
  </si>
  <si>
    <t xml:space="preserve">Common Equity Tier 1 (CET1) capital </t>
  </si>
  <si>
    <t>Common Equity Tier 1 (CET1) capital as if IFRS 9 or analogous ECLs transitional arrangements had not been applied</t>
  </si>
  <si>
    <t>Tier 1 capital as if IFRS 9 or analogous ECLs transitional arrangements had not been applied</t>
  </si>
  <si>
    <t>Total capital as if IFRS 9 or analogous ECLs transitional arrangements had not been applied</t>
  </si>
  <si>
    <t>Regulatory capital</t>
  </si>
  <si>
    <t>Total risk-weighted assets as if IFRS 9 or analogous ECLs transitional arrangements had not been applied</t>
  </si>
  <si>
    <t>Capital ratios</t>
  </si>
  <si>
    <t>Common Equity Tier 1 (as a percentage of risk exposure amount) as if IFRS 9 or analogous ECLs transitional arrangements had not been applied</t>
  </si>
  <si>
    <t>Tier 1 (as a percentage of risk exposure amount) as if IFRS 9 or analogous ECLs transitional arrangements had not been applied</t>
  </si>
  <si>
    <t>Total capital (as a percentage of risk exposure amount) as if IFRS 9 or analogous ECLs transitional arrangements had not been applied</t>
  </si>
  <si>
    <t>Total exposure</t>
  </si>
  <si>
    <t>Leverage ratio as if IFRS 9 or analogous ECLs transitional arrangements had not been applied</t>
  </si>
  <si>
    <t>CET1 capital as if the temporary treatment of unrealised gains and losses measured at fair value through OCI (other comprehensive income) in accordance with Article 468 of the CRR had not been applied</t>
  </si>
  <si>
    <t>Tier 1 capital as if the temporary treatment of unrealised gains and losses measured at fair value through OCI in accordance with Article 468 of the CRR had not been applied</t>
  </si>
  <si>
    <t>Total capital as if the temporary treatment of unrealised gains and losses measured at fair value through OCI in accordance with Article 468 of the CRR had not been applied</t>
  </si>
  <si>
    <t>CET1 (as a percentage of risk exposure amount) as if the temporary treatment of unrealised gains and losses measured at fair value through OCI in accordance with Article 468 of the CRR had not been applied</t>
  </si>
  <si>
    <t>Tier 1 (as a percentage of risk exposure amount) as if the temporary treatment of unrealised gains and losses measured at fair value through OCI in accordance with Article 468 of the CRR had not been applied</t>
  </si>
  <si>
    <t>Total capital (as a percentage of risk exposure amount) as if the temporary treatment of unrealised gains and losses measured at fair value through OCI in accordance with Article 468 of the CRR had not been applied</t>
  </si>
  <si>
    <t>Leverage ratio as if the temporary treatment of unrealised gains and losses measured at fair value through OCI in accordance with Article 468 of the CRR had not been applied</t>
  </si>
  <si>
    <t>No maturity</t>
  </si>
  <si>
    <t>Total assets as per published financial statements</t>
  </si>
  <si>
    <t>Adjustment for entities which are consolidated for accounting purposes but are outside the scope of prudential consolidation</t>
  </si>
  <si>
    <t>(Adjustment for securitised exposures that meet the operational requirements for the recognition of risk transference)</t>
  </si>
  <si>
    <t>(Adjustment for temporary exemption of exposures to central banks (if applicable))</t>
  </si>
  <si>
    <t>(Adjustment for fiduciary assets recognised on the balance sheet pursuant to the applicable accounting framework but excluded from the total exposure measure in accordance with point (i) of Article 429a(1) CRR)</t>
  </si>
  <si>
    <t>Adjustment for regular-way purchases and sales of financial assets subject to trade date accounting</t>
  </si>
  <si>
    <t>Adjustment for eligible cash pooling transactions</t>
  </si>
  <si>
    <t>Adjustment for derivative financial instruments</t>
  </si>
  <si>
    <t>Adjustment for securities financing transactions (SFTs</t>
  </si>
  <si>
    <t>Adjustment for off-balance sheet items (ie conversion to credit equivalent amounts of off-balance sheet exposures)</t>
  </si>
  <si>
    <t>(Adjustment for prudent valuation adjustments and specific and general provisions which have reduced Tier 1 capital)</t>
  </si>
  <si>
    <t>Adjustment for exposures excluded from the total exposure measure in accordance with point (c) of Article 429a(1) CRR)</t>
  </si>
  <si>
    <t>(Adjustment for exposures excluded from the total exposure measure in accordance with point (j) of Article 429a(1) CRR)</t>
  </si>
  <si>
    <t>Other adjustments</t>
  </si>
  <si>
    <t>Applicable Amount</t>
  </si>
  <si>
    <t>LR1 - LRSum - Summary reconciliation of accounting assets and leverage ratio exposures</t>
  </si>
  <si>
    <t>Summary reconciliation of accounting assets and leverage ratio exposures</t>
  </si>
  <si>
    <t>LR2 - LRCom - Leverage ratio common disclosure</t>
  </si>
  <si>
    <t>Leverage ratio common disclosure</t>
  </si>
  <si>
    <t>CRR leverage ratio exposures</t>
  </si>
  <si>
    <t>On-balance sheet exposures (excluding derivatives and SFTs)</t>
  </si>
  <si>
    <t>On-balance sheet items (excluding derivatives, SFTs, but including collateral)</t>
  </si>
  <si>
    <t>Gross-up for derivatives collateral provided, where deducted from the balance sheet assets pursuant to the applicable accounting framework</t>
  </si>
  <si>
    <t>(Deductions of receivables assets for cash variation margin provided in derivatives transactions)</t>
  </si>
  <si>
    <t>(Adjustment for securities received under securities financing transactions that are recognised as an asset)</t>
  </si>
  <si>
    <t>(General credit risk adjustments to on-balance sheet items)</t>
  </si>
  <si>
    <t>(Asset amounts deducted in determining Tier 1 capital)</t>
  </si>
  <si>
    <t>Total on-balance sheet exposures (excluding derivatives and SFTs)</t>
  </si>
  <si>
    <t>Derivative exposures</t>
  </si>
  <si>
    <t>Replacement cost associated with SA-CCR derivatives transactions (ie net of eligible cash variation margin)</t>
  </si>
  <si>
    <t>Derogation for derivatives: replacement costs contribution under the simplified standardised approach</t>
  </si>
  <si>
    <t>Add-on amounts for potential future exposure associated with SA-CCR derivatives transactions</t>
  </si>
  <si>
    <t>Derogation for derivatives: Potential future exposure contribution under the simplified standardised approach</t>
  </si>
  <si>
    <t>Exposure determined under Original Exposure Method</t>
  </si>
  <si>
    <t>(Exempted CCP leg of client-cleared trade exposures) (SA-CCR)</t>
  </si>
  <si>
    <t>(Exempted CCP leg of client-cleared trade exposures) (simplified standardised approach)</t>
  </si>
  <si>
    <t>(Exempted CCP leg of client-cleared trade exposures) (Original Exposure Method)</t>
  </si>
  <si>
    <t>Adjusted effective notional amount of written credit derivatives</t>
  </si>
  <si>
    <t>(Adjusted effective notional offsets and add-on deductions for written credit derivatives)</t>
  </si>
  <si>
    <t>Total derivatives exposures</t>
  </si>
  <si>
    <t>Securities financing transaction (SFT) exposures</t>
  </si>
  <si>
    <t>Gross SFT assets (with no recognition of netting), after adjustment for sales accounting transactions</t>
  </si>
  <si>
    <t>(Netted amounts of cash payables and cash receivables of gross SFT assets)</t>
  </si>
  <si>
    <t>Counterparty credit risk exposure for SFT assets</t>
  </si>
  <si>
    <t>Derogation for SFTs: Counterparty credit risk exposure in accordance with Articles 429e(5) and 222 CRR</t>
  </si>
  <si>
    <t>Agent transaction exposures</t>
  </si>
  <si>
    <t>(Exempted CCP leg of client-cleared SFT exposure)</t>
  </si>
  <si>
    <t>Total securities financing transaction exposures</t>
  </si>
  <si>
    <t>Other off-balance sheet exposures</t>
  </si>
  <si>
    <t>Off-balance sheet exposures at gross notional amount</t>
  </si>
  <si>
    <t>(Adjustments for conversion to credit equivalent amounts)</t>
  </si>
  <si>
    <t>(General provisions deducted in determining Tier 1 capital and specific provisions associated associated with off-balance sheet exposures)</t>
  </si>
  <si>
    <t>Off-balance sheet exposures</t>
  </si>
  <si>
    <t>Excluded exposures</t>
  </si>
  <si>
    <t>(Exposures excluded from the total exposure measure in accordance with point (c) of Article 429a(1) CRR)</t>
  </si>
  <si>
    <t>(Exposures exempted in accordance with point (j) of Article 429a(1) CRR (on and off balance sheet))</t>
  </si>
  <si>
    <t>(Excluded exposures of public development banks (or units) - Public sector investments</t>
  </si>
  <si>
    <t>(Excluded exposures of public development banks (or units) - Promotional loans)</t>
  </si>
  <si>
    <t>(Excluded passing-through promotional loan exposures by non-public development banks (or units))</t>
  </si>
  <si>
    <t>(Excluded guaranteed parts of exposures arising from export credits)</t>
  </si>
  <si>
    <t>(Excluded excess collateral deposited at triparty agents)</t>
  </si>
  <si>
    <t>(Excluded CSD related services of CSD/institutions in accordance with point (o) of Article 429a(1) CRR)</t>
  </si>
  <si>
    <t>(Excluded CSD related services of designated institutions in accordance with point (p) of Article 429a(1) CRR)</t>
  </si>
  <si>
    <t>(Reduction of the exposure value of pre-financing or intermediate loans)</t>
  </si>
  <si>
    <t>(Total exempted exposures)</t>
  </si>
  <si>
    <t>Capital and total exposure measure</t>
  </si>
  <si>
    <t>Leverage ratio (excluding the impact of the exemption of public sector investments and promotional loans) (%)</t>
  </si>
  <si>
    <t>Leverage ratio (excluding the impact of any applicable temporary exemption of central bank reserves) (%)</t>
  </si>
  <si>
    <t>Regulatory minimum leverage ratio requirement (%</t>
  </si>
  <si>
    <t>of which: to be made up of CET1 capita</t>
  </si>
  <si>
    <t>Choice on transitional arrangements and relevant exposures</t>
  </si>
  <si>
    <t>Choice on transitional arrangements for the definition of the capital measure</t>
  </si>
  <si>
    <t>Disclosure of mean values</t>
  </si>
  <si>
    <t>Mean of daily values of gross SFT assets, after adjustment for sale accounting transactions and netted of amounts of associated cash payables and cash receivable</t>
  </si>
  <si>
    <t>Quarter-end value of gross SFT assets, after adjustment for sale accounting transactions and netted of amounts of associated cash payables and cash receivables</t>
  </si>
  <si>
    <t>Total exposure measure (including the impact of any applicable temporary exemption of central bank reserves) incorporating mean values from row 28 of gross SFT assets (after adjustment for sale accounting transactions and netted of amounts of associated cash payables and cash receivables)</t>
  </si>
  <si>
    <t>Total exposure measure (excluding the impact of any applicable temporary exemption of central bank reserves) incorporating mean values from row 28 of gross SFT assets (after adjustment for sale accounting transactions and netted of amounts of associated cash payables and cash receivables)</t>
  </si>
  <si>
    <t>Leverage ratio (including the impact of any applicable temporary exemption of central bank reserves) incorporating mean values from row 28 of gross SFT assets (after adjustment for sale accounting transactions and netted of amounts of associated cash payables and cash receivables)</t>
  </si>
  <si>
    <t>Leverage ratio (excluding the impact of any applicable temporary exemption of central bank reserves) incorporating mean values from row 28 of gross SFT assets (after adjustment for sale accounting transactions and netted of amounts of associated cash payables and cash receivables)</t>
  </si>
  <si>
    <t>*the exposures are calculated according to Article 473a of regulation (EU) No 575/2013, including the impact of transitional arrangements for mitigating the impact of the application of IFRS9</t>
  </si>
  <si>
    <t>LR3 - LRSpl - Split-up of on balance sheet exposures (excluding derivatives, SFTs and exempted exposures)</t>
  </si>
  <si>
    <t>Split-up of on balance sheet exposures (excluding derivatives, SFTs and exempted exposures)</t>
  </si>
  <si>
    <t>Total on-balance sheet exposures (excluding derivatives, SFTs, and exempted exposures), of which:</t>
  </si>
  <si>
    <t>Trading book exposures</t>
  </si>
  <si>
    <t>Banking book exposures, of which</t>
  </si>
  <si>
    <t>Covered bonds</t>
  </si>
  <si>
    <t>Exposures treated as sovereigns</t>
  </si>
  <si>
    <t>Exposures to regional governments, MDB, international organisations and PSE, not treated as sovereigns</t>
  </si>
  <si>
    <t>Institutions</t>
  </si>
  <si>
    <t>Secured by mortgages of immovable properties</t>
  </si>
  <si>
    <t>Retail exposures</t>
  </si>
  <si>
    <t>Corporate</t>
  </si>
  <si>
    <t>Exposures in default</t>
  </si>
  <si>
    <t>Other exposures (eg equity, securitisations, and other non-credit obligation assets)</t>
  </si>
  <si>
    <t>LIQ1 - Quantitative information of LCR</t>
  </si>
  <si>
    <t>Quantitative information of LCR</t>
  </si>
  <si>
    <t>Quarter ending on (DD Month YYY)</t>
  </si>
  <si>
    <t>Number of data points used in the calculation of averages</t>
  </si>
  <si>
    <t>Total high-quality liquid assets (HQLA)</t>
  </si>
  <si>
    <t>Retail deposits and deposits from small business customers, of which:</t>
  </si>
  <si>
    <t>Stable deposits</t>
  </si>
  <si>
    <t>Less stable deposits</t>
  </si>
  <si>
    <t>Unsecured wholesale funding</t>
  </si>
  <si>
    <t>Operational deposits (all counterparties) and deposits in networks of cooperative banks</t>
  </si>
  <si>
    <t>Non-operational deposits (all counterparties)</t>
  </si>
  <si>
    <t>Unsecured debt</t>
  </si>
  <si>
    <t>Secured wholesale funding</t>
  </si>
  <si>
    <t>Additional requirements</t>
  </si>
  <si>
    <t>Outflows related to derivative exposures and other collateral requirements</t>
  </si>
  <si>
    <t>Outflows related to loss of funding on debt products</t>
  </si>
  <si>
    <t>Credit and liquidity facilities</t>
  </si>
  <si>
    <t>Other contractual funding obligations</t>
  </si>
  <si>
    <t>Other contingent funding obligations</t>
  </si>
  <si>
    <t>TOTAL CASH OUTFLOWS</t>
  </si>
  <si>
    <t>Secured lending (e.g. reverse repos)</t>
  </si>
  <si>
    <t>Inflows from fully performing exposures</t>
  </si>
  <si>
    <t>Other cash inflows</t>
  </si>
  <si>
    <t>(Difference between total weighted inflows and total weighted outflows arising from transactions in third countries where there are transfer restrictions or which are denominated in non-convertible currencies)</t>
  </si>
  <si>
    <t>(Excess inflows from a related specialised credit institution)</t>
  </si>
  <si>
    <t>TOTAL CASH INFLOWS</t>
  </si>
  <si>
    <t>Fully exempt inflows</t>
  </si>
  <si>
    <t>Inflows subject to 90% cap</t>
  </si>
  <si>
    <t>Inflows subject to 75% cap</t>
  </si>
  <si>
    <t>LIQUIDITY BUFFER</t>
  </si>
  <si>
    <t>TOTAL NET CASH OUTFLOWS</t>
  </si>
  <si>
    <t>LIQUIDITY COVERAGE RATIO</t>
  </si>
  <si>
    <t>HIGH-QUALITY LIQUID ASSETS</t>
  </si>
  <si>
    <t>CASH - OUTFLOWS</t>
  </si>
  <si>
    <t>CASH - INFLOWS</t>
  </si>
  <si>
    <t>TOTAL ADJUSTED VALUE</t>
  </si>
  <si>
    <t>Total unweighted value (average)</t>
  </si>
  <si>
    <t>Total weighted value (average)</t>
  </si>
  <si>
    <t>LIQ2 - Net Stable Funding Ratio</t>
  </si>
  <si>
    <t>Capital items and instruments</t>
  </si>
  <si>
    <t>Other capital instruments</t>
  </si>
  <si>
    <t>Retail deposits</t>
  </si>
  <si>
    <t>Wholesale funding:</t>
  </si>
  <si>
    <t>Operational deposits</t>
  </si>
  <si>
    <t>Other wholesale funding</t>
  </si>
  <si>
    <t>Interdependent liabilities</t>
  </si>
  <si>
    <t>Other liabilities:</t>
  </si>
  <si>
    <t>NSFR derivative liabilities</t>
  </si>
  <si>
    <t>All other liabilities and capital instruments not included in the above categories</t>
  </si>
  <si>
    <t>Total available stable funding (ASF)</t>
  </si>
  <si>
    <t>Available stable funding (ASF) Items</t>
  </si>
  <si>
    <t>Required stable funding (RSF) Items</t>
  </si>
  <si>
    <t>Assets encumbered for a residual maturity of one year or more in a cover pool</t>
  </si>
  <si>
    <t>Deposits held at other financial institutions for operational purposes</t>
  </si>
  <si>
    <t>Performing loans and securities:</t>
  </si>
  <si>
    <t>Performing securities financing transactions with financial customers collateralised by Level 1 HQLA subject to 0% haircut</t>
  </si>
  <si>
    <t>Performing securities financing transactions with financial customer collateralised by other assets and loans and advances to financial institutions</t>
  </si>
  <si>
    <t>Performing loans to non- financial corporate clients, loans to retail and small business customers, and loans to sovereigns, and PSEs, of which:</t>
  </si>
  <si>
    <t>With a risk weight of less than or equal to 35% under the Basel II Standardised Approach for credit risk</t>
  </si>
  <si>
    <t>Performing residential mortgages, of which:</t>
  </si>
  <si>
    <t>Other loans and securities that are not in default and do not qualify as HQLA, including exchange-traded equities and trade finance on- balance sheet products</t>
  </si>
  <si>
    <t>Interdependent assets</t>
  </si>
  <si>
    <t>Other assets:</t>
  </si>
  <si>
    <t>Physical traded commodities</t>
  </si>
  <si>
    <t>Assets posted as initial margin for derivative contracts and contributions to default funds of CCPs</t>
  </si>
  <si>
    <t>NSFR derivative assets</t>
  </si>
  <si>
    <t>NSFR derivative liabilities before deduction of variation margin posted</t>
  </si>
  <si>
    <t>All other assets not included in the above categories</t>
  </si>
  <si>
    <t>Off-balance sheet items</t>
  </si>
  <si>
    <t>Total RSF</t>
  </si>
  <si>
    <t>Net Stable Funding Ratio (%)</t>
  </si>
  <si>
    <t>&lt; 6 months</t>
  </si>
  <si>
    <t>6 months to &lt; 1yr</t>
  </si>
  <si>
    <t>≥ 1yr</t>
  </si>
  <si>
    <t>Weighted value</t>
  </si>
  <si>
    <t>Unweighted value by residual maturity</t>
  </si>
  <si>
    <t>(in currency amount)</t>
  </si>
  <si>
    <t>Performing exposures</t>
  </si>
  <si>
    <t>Non-performing exposures</t>
  </si>
  <si>
    <t>Of which stage 1</t>
  </si>
  <si>
    <t>Of which stage 2</t>
  </si>
  <si>
    <t>Performing exposures – accumulated impairment and provisions</t>
  </si>
  <si>
    <t>Accumulated impairment, accumulated negative changes in fair value due to credit risk and provisions</t>
  </si>
  <si>
    <t>Non-performing exposures – accumulated impairment, accumulated negative changes in fair value due to credit risk and provisions</t>
  </si>
  <si>
    <t>Accumulated partial write-off</t>
  </si>
  <si>
    <t>Collateral and financial guarantees received</t>
  </si>
  <si>
    <t>On performing exposures</t>
  </si>
  <si>
    <t>CR1 - Performing and non-performing exposures and related provisions</t>
  </si>
  <si>
    <t>Performing and non-performing exposures and related provisions</t>
  </si>
  <si>
    <t>Loans and advances</t>
  </si>
  <si>
    <t>Central banks</t>
  </si>
  <si>
    <t>General governments</t>
  </si>
  <si>
    <t>Credit institutions</t>
  </si>
  <si>
    <t>Other financial corporations</t>
  </si>
  <si>
    <t>Non-financial corporations</t>
  </si>
  <si>
    <t>Of which SMEs</t>
  </si>
  <si>
    <t>Households</t>
  </si>
  <si>
    <t>Debt securities</t>
  </si>
  <si>
    <t>Off-balance-sheet exposures</t>
  </si>
  <si>
    <t>Gross carrying amount/nominal amount</t>
  </si>
  <si>
    <t>On non-performing exposures</t>
  </si>
  <si>
    <t>CR1-A - Maturity of exposures</t>
  </si>
  <si>
    <t>Maturity of exposures</t>
  </si>
  <si>
    <t>On demand</t>
  </si>
  <si>
    <t>≤ 1 year</t>
  </si>
  <si>
    <t>&gt; 1 year ≤ 5 year</t>
  </si>
  <si>
    <t>&gt; 5 year</t>
  </si>
  <si>
    <t>No stated maturity</t>
  </si>
  <si>
    <t>Net exposure value</t>
  </si>
  <si>
    <t>CR2 - Changes in the stock of non-performing loans and advances</t>
  </si>
  <si>
    <t>Changes in the stock of non-performing loans and advances</t>
  </si>
  <si>
    <t>Loans and debt securities that have defaulted since the last reporting period</t>
  </si>
  <si>
    <t>Returned to non-defaulted status</t>
  </si>
  <si>
    <t>Amounts written-off</t>
  </si>
  <si>
    <t>Gross carrying value defaulted exposures</t>
  </si>
  <si>
    <r>
      <rPr>
        <vertAlign val="superscript"/>
        <sz val="8"/>
        <rFont val="Arial"/>
        <family val="2"/>
        <charset val="238"/>
      </rPr>
      <t>1</t>
    </r>
    <r>
      <rPr>
        <sz val="8"/>
        <rFont val="Arial"/>
        <family val="2"/>
        <charset val="238"/>
      </rPr>
      <t>Contains the IFRS 9 transitional difference</t>
    </r>
  </si>
  <si>
    <r>
      <t>Other changes</t>
    </r>
    <r>
      <rPr>
        <vertAlign val="superscript"/>
        <sz val="8"/>
        <rFont val="Arial"/>
        <family val="2"/>
        <charset val="238"/>
      </rPr>
      <t>1</t>
    </r>
  </si>
  <si>
    <t>Changes in the stock of non-performing loans and advances and related net accumulated recoveries</t>
  </si>
  <si>
    <t>CQ1 - Credit quality of forborne exposures</t>
  </si>
  <si>
    <t>Credit quality of forborne exposures</t>
  </si>
  <si>
    <t>Loan commitments given</t>
  </si>
  <si>
    <t>Performing forborne</t>
  </si>
  <si>
    <t>Gross carrying amount/nominal amount of exposures with forbearance measures</t>
  </si>
  <si>
    <t>Non-performing forborne</t>
  </si>
  <si>
    <t>Of which defaulted</t>
  </si>
  <si>
    <t>Of which impaired</t>
  </si>
  <si>
    <t>On performing forborne exposures</t>
  </si>
  <si>
    <t>On non-performing forborne exposures</t>
  </si>
  <si>
    <t>Collateral received and financial guarantees received on forborne exposures</t>
  </si>
  <si>
    <t>Of which collateral and financial guarantees received on non-performing exposures with forbearance measures</t>
  </si>
  <si>
    <t>CQ3 - Credit quality of performing and non-performing exposures by past due days</t>
  </si>
  <si>
    <t>Credit quality of performing and non-performing exposures by past due days</t>
  </si>
  <si>
    <t>Not past due or past due ≤ 30 days</t>
  </si>
  <si>
    <t>Past due &gt; 30 days ≤ 90 days</t>
  </si>
  <si>
    <t>Unlikely to pay that are not past due or are past due ≤ 90 days</t>
  </si>
  <si>
    <t>Past due &gt; 90 days ≤ 180 days</t>
  </si>
  <si>
    <t>Past due &gt; 180 days ≤ 1 year</t>
  </si>
  <si>
    <t>Past due &gt; 1 year ≤ 2 years</t>
  </si>
  <si>
    <t>Past due &gt; 2 years ≤ 5 years</t>
  </si>
  <si>
    <t>Past due &gt; 5 years ≤ 7 years</t>
  </si>
  <si>
    <t>Past due &gt; 7 years</t>
  </si>
  <si>
    <t>Property, plant and equipment (PP&amp;E)</t>
  </si>
  <si>
    <t>Other than PP&amp;E</t>
  </si>
  <si>
    <t>Residential immovable property</t>
  </si>
  <si>
    <t>Commercial immovable property</t>
  </si>
  <si>
    <t>Movable property (auto,shipping, etc)</t>
  </si>
  <si>
    <t xml:space="preserve">Equity and debt instruments </t>
  </si>
  <si>
    <t>Other</t>
  </si>
  <si>
    <t>CQ7 - Collateral obtained by taking possession and execution processes</t>
  </si>
  <si>
    <t>Collateral obtained by taking possession and execution processes</t>
  </si>
  <si>
    <t>Collateral obtained by taking possession</t>
  </si>
  <si>
    <t>Value at initial recognition</t>
  </si>
  <si>
    <t>Accumulated negative changes</t>
  </si>
  <si>
    <t>CR3 - CRM techniques overview: Disclosure of the use of credit risk mitigation techniques</t>
  </si>
  <si>
    <t>CRM techniques overview: Disclosure of the use of credit risk mitigation techniques</t>
  </si>
  <si>
    <t>Unsecured carrying amount</t>
  </si>
  <si>
    <t>Secured carrying amount</t>
  </si>
  <si>
    <t>Of which secured by collateral</t>
  </si>
  <si>
    <t>Of which secured by financial guarantees</t>
  </si>
  <si>
    <t>Of which secured by credit derivatives</t>
  </si>
  <si>
    <t>CR4 - standardised approach – Credit risk exposure and CRM effects</t>
  </si>
  <si>
    <t>Exposures to central governments or central banks</t>
  </si>
  <si>
    <t>Exposures to regional governments or local authorities</t>
  </si>
  <si>
    <t>Exposures to public sector entities</t>
  </si>
  <si>
    <t>Exposures to multilateral development banks</t>
  </si>
  <si>
    <t>Exposures to international organisation</t>
  </si>
  <si>
    <t>Exposures to institutions</t>
  </si>
  <si>
    <t>Exposures to corporates</t>
  </si>
  <si>
    <t>Exposures secured by mortgages on immovable property</t>
  </si>
  <si>
    <t>Exposures associated with particularly high risk</t>
  </si>
  <si>
    <t>Exposures in the form of covered bonds</t>
  </si>
  <si>
    <t>Exposures to institutions and corporates with a short-term credit assessment</t>
  </si>
  <si>
    <t>Exposures in the form of units or shares in collective investment undertakings ('CIUs')</t>
  </si>
  <si>
    <t>Equity exposures</t>
  </si>
  <si>
    <t>Other items</t>
  </si>
  <si>
    <t>On-balance sheet amount</t>
  </si>
  <si>
    <t>Off-balance sheet amount</t>
  </si>
  <si>
    <t>RWAs</t>
  </si>
  <si>
    <t>RWA density</t>
  </si>
  <si>
    <t>Exposures before CCF and CRM</t>
  </si>
  <si>
    <t>Exposures post CCF and CRM</t>
  </si>
  <si>
    <t>RWAs and RWA density</t>
  </si>
  <si>
    <t>Other exposures</t>
  </si>
  <si>
    <t>Risk weight</t>
  </si>
  <si>
    <t>CR5 - Standardised approach</t>
  </si>
  <si>
    <t>Standardised approach – Credit risk exposure and CRM effects</t>
  </si>
  <si>
    <t>CCR1 - Analysis of CCR exposure by approach</t>
  </si>
  <si>
    <t>EU - Original Exposure Method (for derivatives)</t>
  </si>
  <si>
    <t>EU - Simplified SA-CCR (for derivatives)</t>
  </si>
  <si>
    <t>SA-CCR (for derivatives)</t>
  </si>
  <si>
    <t>IMM (for derivatives and SFTs)</t>
  </si>
  <si>
    <t>Of which securities financing transactions netting sets</t>
  </si>
  <si>
    <t>Of which derivatives and long settlement transactions netting sets</t>
  </si>
  <si>
    <t>Of which from contractual cross-product netting sets</t>
  </si>
  <si>
    <t>Financial collateral simple method (for SFTs)</t>
  </si>
  <si>
    <t>Financial collateral comprehensive method (for SFTs)</t>
  </si>
  <si>
    <t>VaR for SFTs</t>
  </si>
  <si>
    <t>in HUF million)</t>
  </si>
  <si>
    <t>Replacement cost (RC)</t>
  </si>
  <si>
    <t>Potential future exposure (PFE)</t>
  </si>
  <si>
    <t>Alpha used for computing regulatory exposure value</t>
  </si>
  <si>
    <t>Exposure value pre-CRM</t>
  </si>
  <si>
    <t>RWEA</t>
  </si>
  <si>
    <t>Total transactions subject to the Advanced method</t>
  </si>
  <si>
    <t>VaR component (including the 3× multiplier)</t>
  </si>
  <si>
    <t>stressed VaR component (including the 3× multiplier)</t>
  </si>
  <si>
    <t>Transactions subject to the Standardised method</t>
  </si>
  <si>
    <t>Transactions subject to the Alternative approach (Based on the Original Exposure Method)</t>
  </si>
  <si>
    <t>Total transactions subject to own funds requirements for CVA risk</t>
  </si>
  <si>
    <t>CCR2 -Transactions subject to own funds requirements for CVA risk</t>
  </si>
  <si>
    <t>Transactions subject to own funds requirements for CVA risk</t>
  </si>
  <si>
    <t>Central governments or central banks</t>
  </si>
  <si>
    <t>Regional government or local authorities</t>
  </si>
  <si>
    <t>Public sector entities</t>
  </si>
  <si>
    <t>Multilateral development banks</t>
  </si>
  <si>
    <t>International organisations</t>
  </si>
  <si>
    <t>Corporates</t>
  </si>
  <si>
    <t>Retail</t>
  </si>
  <si>
    <t>Institutions and corporates with a short-term credit assessment</t>
  </si>
  <si>
    <t>Exposure classes</t>
  </si>
  <si>
    <t>CCR3 -Standardised approach – CCR exposures by regulatory exposure class and risk weights</t>
  </si>
  <si>
    <t>Standardised approach – CCR exposures by regulatory exposure class and risk weights</t>
  </si>
  <si>
    <t>Segregated</t>
  </si>
  <si>
    <t>Unsegregated</t>
  </si>
  <si>
    <t>Fair value of collateral received</t>
  </si>
  <si>
    <t>Fair value of posted collateral</t>
  </si>
  <si>
    <t>Collateral used in derivative transactions</t>
  </si>
  <si>
    <t>Cash – domestic currency</t>
  </si>
  <si>
    <t>Cash – other currencies</t>
  </si>
  <si>
    <t>Domestic sovereign debt</t>
  </si>
  <si>
    <t>Other sovereign debt</t>
  </si>
  <si>
    <t>Government agency debt</t>
  </si>
  <si>
    <t>Corporate bonds</t>
  </si>
  <si>
    <t>Equity securities</t>
  </si>
  <si>
    <t>Other collateral</t>
  </si>
  <si>
    <t>Collateral used in SFTs</t>
  </si>
  <si>
    <t>CCR5 -Composition of collateral for CCR exposures</t>
  </si>
  <si>
    <t>Composition of collateral for CCR exposures</t>
  </si>
  <si>
    <t>CCR6 -Credit derivatives exposures</t>
  </si>
  <si>
    <t>Credit derivatives exposures</t>
  </si>
  <si>
    <t>Protection bought</t>
  </si>
  <si>
    <t>Protection sold</t>
  </si>
  <si>
    <t>Notionals</t>
  </si>
  <si>
    <t>Single-name credit default swaps</t>
  </si>
  <si>
    <t>Index credit default swaps</t>
  </si>
  <si>
    <t>Total return swaps</t>
  </si>
  <si>
    <t>Credit options</t>
  </si>
  <si>
    <t>Other credit derivatives</t>
  </si>
  <si>
    <t>Total notionals</t>
  </si>
  <si>
    <t>Fair values</t>
  </si>
  <si>
    <t>Positive fair value (asset)</t>
  </si>
  <si>
    <t>Negative fair value (liability)</t>
  </si>
  <si>
    <t>CCR8 -Exposures to CCPs</t>
  </si>
  <si>
    <t>Exposures to QCCPs (total)</t>
  </si>
  <si>
    <t>Exposures for trades at QCCPs (excluding initial margin and default fund contributions); of which</t>
  </si>
  <si>
    <t>OTC derivatives</t>
  </si>
  <si>
    <t>Exchange-traded derivatives</t>
  </si>
  <si>
    <t>SFTs</t>
  </si>
  <si>
    <t>Netting sets where cross-product netting has been approved</t>
  </si>
  <si>
    <t>Segregated initial margin</t>
  </si>
  <si>
    <t>Non-segregated initial margin</t>
  </si>
  <si>
    <t>Prefunded default fund contributions</t>
  </si>
  <si>
    <t>Unfunded default fund contributions</t>
  </si>
  <si>
    <t>Exposures to non-QCCPs (total)</t>
  </si>
  <si>
    <t>Exposures for trades at non-QCCPs (excluding initial margin and default fund contributions); of which</t>
  </si>
  <si>
    <t>MR1 -Market risk under the standardised approach</t>
  </si>
  <si>
    <t>Interest rate risk (general and specific)</t>
  </si>
  <si>
    <t>Equity risk (general and specific)</t>
  </si>
  <si>
    <t>Foreign exchange risk</t>
  </si>
  <si>
    <t>Commodity risk</t>
  </si>
  <si>
    <t>Options</t>
  </si>
  <si>
    <t>Simplified approach</t>
  </si>
  <si>
    <t>Delta-plus method</t>
  </si>
  <si>
    <t>Scenario approach</t>
  </si>
  <si>
    <t>Securitisation (specific riks)</t>
  </si>
  <si>
    <t>RWEAs</t>
  </si>
  <si>
    <t>Outright products</t>
  </si>
  <si>
    <t>Market risk is the risk that movements in market risk factors, including foreign exchange rates, commodity prices, interest rates, credit spreads and equity prices will reduce the group’s income or the value of its portfolios.</t>
  </si>
  <si>
    <t>OR1 -Operational risk own funds requirements and risk-weighted exposure amounts</t>
  </si>
  <si>
    <t>Operational risk own funds requirements and risk-weighted exposure amounts</t>
  </si>
  <si>
    <t>Relevant indicator</t>
  </si>
  <si>
    <t>Own funds requirements</t>
  </si>
  <si>
    <t>Banking activities subject to basic indicator approach (BIA)</t>
  </si>
  <si>
    <t>Banking activities subject to standardised (TSA) / alternative standardised (ASA) approaches</t>
  </si>
  <si>
    <t>Subject to TSA:</t>
  </si>
  <si>
    <t>Subject to ASA:</t>
  </si>
  <si>
    <t>Banking activities subject to advanced measurement approaches AMA</t>
  </si>
  <si>
    <t>AE1 -Encumbered and unencumbered assets</t>
  </si>
  <si>
    <t>Assets of the disclosing institution</t>
  </si>
  <si>
    <t>Equity instruments</t>
  </si>
  <si>
    <t>of which: covered bonds</t>
  </si>
  <si>
    <t>of which: securitisations</t>
  </si>
  <si>
    <t>of which: issued by general governments</t>
  </si>
  <si>
    <t>of which: issued by financial corporations</t>
  </si>
  <si>
    <t>of which: issued by non-financial corporations</t>
  </si>
  <si>
    <t>Carrying amount of encumbered assets</t>
  </si>
  <si>
    <t>of which notionally eligible EHQLA and HQLA</t>
  </si>
  <si>
    <t>Fair value of encumbered assets</t>
  </si>
  <si>
    <t>Carrying amount of unencumbered assets</t>
  </si>
  <si>
    <t>of which EHQLA and HQLA</t>
  </si>
  <si>
    <t>Fair value of unencumbered assets</t>
  </si>
  <si>
    <t>AE2 -Collateral received and own debt securities issued</t>
  </si>
  <si>
    <t>Collateral received and own debt securities issued</t>
  </si>
  <si>
    <t>(in million HUF)</t>
  </si>
  <si>
    <t>Fair value of encumbered collateral received or own debt securities issued</t>
  </si>
  <si>
    <t>Unencumbered</t>
  </si>
  <si>
    <t>Fair value of collateral received or own debt securities issued available for encumbrance</t>
  </si>
  <si>
    <t>Collateral received by the disclosing institution</t>
  </si>
  <si>
    <t>Loans on demand</t>
  </si>
  <si>
    <t>Loans and advances other than loans on demand</t>
  </si>
  <si>
    <t>Other collateral received</t>
  </si>
  <si>
    <t>Own debt securities issued other than own covered bonds or securitisations</t>
  </si>
  <si>
    <t>Own covered bonds and securitisations issued and not yet pledged</t>
  </si>
  <si>
    <t>TOTAL COLLATERAL RECEIVED AND OWN DEBT SECURITIES ISSUED</t>
  </si>
  <si>
    <t>AE3 -Sources of encumbrance</t>
  </si>
  <si>
    <t>Sources of encumbrance</t>
  </si>
  <si>
    <t>Carrying amount of selected financial liabilities</t>
  </si>
  <si>
    <t>Matching liabilities, contingent liabilities or securities lent</t>
  </si>
  <si>
    <t>Assets, collateral received and own debt securities issued other than covered bonds and securitisations encumbered</t>
  </si>
  <si>
    <t>Placements with other banks, net of allowance for placement losses</t>
  </si>
  <si>
    <t>Intangible assets</t>
  </si>
  <si>
    <t>Cash, amounts due from banks and balances with the National Banks</t>
  </si>
  <si>
    <t>Investment properties</t>
  </si>
  <si>
    <t>Securities available for sale</t>
  </si>
  <si>
    <t>Associates and other investments</t>
  </si>
  <si>
    <t>Securities held to maturity</t>
  </si>
  <si>
    <t>Fair value adjusment of derivative financial instruments held for trade</t>
  </si>
  <si>
    <t>Merkantil Bank Ltd Disclosure</t>
  </si>
  <si>
    <t>The capital requirement calculation of Merkantil Bank on 31st December 2020 is based on IFRS and audited data.
Merkantil Bank applied standardized capital calculation method regarding credit and market risk and advanced measurement approach (AMA) regarding the operational risk.</t>
  </si>
  <si>
    <r>
      <rPr>
        <vertAlign val="superscript"/>
        <sz val="8"/>
        <rFont val="Arial"/>
        <family val="2"/>
        <charset val="238"/>
      </rPr>
      <t>1</t>
    </r>
    <r>
      <rPr>
        <sz val="8"/>
        <rFont val="Arial"/>
        <family val="2"/>
        <charset val="238"/>
      </rPr>
      <t>Profit for financial year 2020 is included in retained earnings.</t>
    </r>
  </si>
  <si>
    <r>
      <rPr>
        <vertAlign val="superscript"/>
        <sz val="8"/>
        <rFont val="Arial"/>
        <family val="2"/>
        <charset val="238"/>
      </rPr>
      <t>2</t>
    </r>
    <r>
      <rPr>
        <sz val="8"/>
        <rFont val="Arial"/>
        <family val="2"/>
        <charset val="238"/>
      </rPr>
      <t>Transitional arrangements for mitigating the impact of the application of IFRS9 on own funds according to Article 473a of regulation (EU) No 575/2013.</t>
    </r>
  </si>
  <si>
    <t>The change of Tier1 capital and the leverage ratio total assets can have an impact on leverage ratio. There was no notable move in the value of leverage ratio in 2020.
Currently there is no regulatory minimum level for the leverage ratio. In line with the proposal of the European decision makers Merkantil Bank considers 3% as minimum level of leverage ratio. Taking into accout that the current level of the leverage ratio exceeds this minimum level, there is no intention of decreasing the leverage ratio. The Merkantil Bank monitors the level of leverage ratio quarterly and as part of Recovery Plan indicators informs the Asset-Liability Committee. If the leverage ratio reaches crtical level, the Asset-Liability Committee asks the competent departments to prepare action plan in oder to handle the breaching the minimum level.</t>
  </si>
  <si>
    <t>* the table contains exposures secured by financial collaterals and guarantees.</t>
  </si>
  <si>
    <t>Of which unrated</t>
  </si>
  <si>
    <t>IRRBBA leírása szövegesen</t>
  </si>
  <si>
    <t>IRRBB</t>
  </si>
  <si>
    <t>IRRBB1</t>
  </si>
  <si>
    <t>Interest rate risks of non-trading book activities</t>
  </si>
  <si>
    <t>IRRBB1 - Interest rate risks of non-trading book activities</t>
  </si>
  <si>
    <t>Changes of the economic value of equity</t>
  </si>
  <si>
    <t>Changes of the net interest income</t>
  </si>
  <si>
    <t>Supervisory shock scenarios</t>
  </si>
  <si>
    <t>Parallel up</t>
  </si>
  <si>
    <t xml:space="preserve">Parallel down </t>
  </si>
  <si>
    <t xml:space="preserve">Steepener </t>
  </si>
  <si>
    <t>Flattener</t>
  </si>
  <si>
    <t>Short rates up</t>
  </si>
  <si>
    <t>Short rates down</t>
  </si>
  <si>
    <t>The encumbrances of Merkantil Bank’s assets and collaterals mostly arise in connection with loans granted by the MNB’s Funding for Growth Scheme and the MNB’s collateralised loans. The collaterals for these MNB loans are partly the customer loans themselves, refinanced by the MNB’s funds and on the other hand mortgage bonds issued by OTP Mortgage Bank, and government bonds, which are in Merkantil Bank Ltd.’s books. The encumbrances caused by derivative deals largely arise from CIRS transactions, the market value of which may fluctuate depending on the foreign exchange rate.
In respect of the items recognized under other assets in the balance sheet, Merkantil Bank Ltd. does not consider its cash balance, intangible assets, tangible assets, or inventories subject to encumbrance.</t>
  </si>
  <si>
    <t>LIQB tábla szövegesen</t>
  </si>
  <si>
    <t>Remuneration policy</t>
  </si>
  <si>
    <t>REM1</t>
  </si>
  <si>
    <t>Remuneration awarded for the financial year</t>
  </si>
  <si>
    <t>REM2</t>
  </si>
  <si>
    <t>Special payments to staff whose professional activities have a material impact on institutions’ risk profile (identified staff)</t>
  </si>
  <si>
    <t>REM3</t>
  </si>
  <si>
    <t>Deferred remuneration</t>
  </si>
  <si>
    <t>REM4</t>
  </si>
  <si>
    <t>Remuneration of 1 million EUR or more per year</t>
  </si>
  <si>
    <t>REM5</t>
  </si>
  <si>
    <t>Information on remuneration of staff whose professional activities have a material impact on institutions’ risk profile (identified staff)</t>
  </si>
  <si>
    <t>REM1 -Remuneration awarded for the financial year</t>
  </si>
  <si>
    <t>(in HUF million, person)</t>
  </si>
  <si>
    <t>MB Supervisory function</t>
  </si>
  <si>
    <t>MB Management function</t>
  </si>
  <si>
    <t>Other senior management</t>
  </si>
  <si>
    <t>Other identified staff</t>
  </si>
  <si>
    <t>Fixed remuneration</t>
  </si>
  <si>
    <t>Number of identified staff</t>
  </si>
  <si>
    <t>Total fixed remuneration</t>
  </si>
  <si>
    <t>Of which: cash-based</t>
  </si>
  <si>
    <t>EU-4a</t>
  </si>
  <si>
    <t>Of which: shares or equivalent ownership interests</t>
  </si>
  <si>
    <t>Of which: share-linked instruments or equivalent non-cash instruments</t>
  </si>
  <si>
    <t>EU-5x</t>
  </si>
  <si>
    <t>Of which: other instruments</t>
  </si>
  <si>
    <t>Of which: other forms</t>
  </si>
  <si>
    <t>Variable remuneration</t>
  </si>
  <si>
    <t>Total variable remuneration</t>
  </si>
  <si>
    <t>Of which: deferred</t>
  </si>
  <si>
    <t>EU-13a</t>
  </si>
  <si>
    <t>EU-14a</t>
  </si>
  <si>
    <t>EU-13b</t>
  </si>
  <si>
    <t>EU-14b</t>
  </si>
  <si>
    <t>EU-14x</t>
  </si>
  <si>
    <t>EU-14y</t>
  </si>
  <si>
    <t>Total remuneration (2 + 10)</t>
  </si>
  <si>
    <t>REM2 -Special payments to staff whose professional activities have a material impact on institutions’ risk profile (identified staff)</t>
  </si>
  <si>
    <t>Guaranteed variable remuneration awards</t>
  </si>
  <si>
    <t>Guaranteed variable remuneration awards - Number of identified staff</t>
  </si>
  <si>
    <t>Guaranteed variable remuneration awards -Total amount</t>
  </si>
  <si>
    <t>Of which guaranteed variable remuneration awards paid during the financial year, that are not taken into account in the bonus cap</t>
  </si>
  <si>
    <t>Severance payments awarded in previous periods, that have been paid out during the financial year</t>
  </si>
  <si>
    <t>Severance payments awarded in previous periods, that have been paid out during the financial year - Number of identified staff</t>
  </si>
  <si>
    <t>Severance payments awarded in previous periods, that have been paid out during the financial year - Total amount</t>
  </si>
  <si>
    <t>Severance payments awarded during the financial year</t>
  </si>
  <si>
    <t>Severance payments awarded during the financial year - Number of identified staff</t>
  </si>
  <si>
    <t>Severance payments awarded during the financial year - Total amount</t>
  </si>
  <si>
    <t>Of which paid during the financial year</t>
  </si>
  <si>
    <t>Of which deferred</t>
  </si>
  <si>
    <t>Of which severance payments paid during the financial year, that are not taken into account in the bonus cap</t>
  </si>
  <si>
    <t>Of which highest payment that has been awarded to a single person</t>
  </si>
  <si>
    <t>REM3 -Deferred remuneration</t>
  </si>
  <si>
    <t>Total amount of deferred remuneration awarded for previous performance periods</t>
  </si>
  <si>
    <t>Of which due to vest in the financial year</t>
  </si>
  <si>
    <t>Of which vesting in subsequent financial years</t>
  </si>
  <si>
    <t>Amount of performance adjustment made in the financial year to deferred remuneration that was due to vest in the financial year</t>
  </si>
  <si>
    <t>Amount of performance adjustment made in the financial year to deferred remuneration that was due to vest in future performance years</t>
  </si>
  <si>
    <t>Total amount of adjustment during the financial year due to ex post implicit adjustments (i.e.changes of value of deferred remuneration due to the changes of prices of instruments)</t>
  </si>
  <si>
    <t>Total amount of deferred remuneration awarded before the financial year actually paid out in the financial year</t>
  </si>
  <si>
    <t>Total of amount of deferred remuneration awarded for previous performance period that has vested but is subject to retention periods</t>
  </si>
  <si>
    <t>Cash-based</t>
  </si>
  <si>
    <t>Shares or equivalent ownership interests</t>
  </si>
  <si>
    <t>Share-linked instruments or equivalent non-cash instruments</t>
  </si>
  <si>
    <t>Other instruments</t>
  </si>
  <si>
    <t>Other forms</t>
  </si>
  <si>
    <t>Total amount</t>
  </si>
  <si>
    <t>REM4 -Remuneration of 1 million EUR or more per year</t>
  </si>
  <si>
    <t>(EUR)</t>
  </si>
  <si>
    <t>Identified staff that are high earners as set out in Article 450(i) CRR</t>
  </si>
  <si>
    <t>1 000 000 to below 1 500 000</t>
  </si>
  <si>
    <t>1 500 000 to below 2 000 000</t>
  </si>
  <si>
    <t>2 000 000 to below 2 500 000</t>
  </si>
  <si>
    <t>2 500 000 to below 3 000 000</t>
  </si>
  <si>
    <t>3 000 000 to below 3 500 000</t>
  </si>
  <si>
    <t>3 500 000 to below 4 000 000</t>
  </si>
  <si>
    <t>4 000 000 to below 4 500 000</t>
  </si>
  <si>
    <t>4 500 000 to below 5 000 000</t>
  </si>
  <si>
    <t>5 000 000 to below 6 000 000</t>
  </si>
  <si>
    <t>6 000 000 to below 7 000 000</t>
  </si>
  <si>
    <t>7 000 000 to below 8 000 000</t>
  </si>
  <si>
    <t>…. To be extended as appropriate, if further payment bands are needed.</t>
  </si>
  <si>
    <t>REM5 -Information on remuneration of staff whose professional activities have a material impact on institutions’ risk profile (identified staff)</t>
  </si>
  <si>
    <t>Management body remuneration</t>
  </si>
  <si>
    <t>Business areas</t>
  </si>
  <si>
    <t>Total MB</t>
  </si>
  <si>
    <t>Investment banking</t>
  </si>
  <si>
    <t>Retail banking</t>
  </si>
  <si>
    <t>Asset management</t>
  </si>
  <si>
    <t>Corporate functions</t>
  </si>
  <si>
    <t>Independent internal control functions</t>
  </si>
  <si>
    <t>All other</t>
  </si>
  <si>
    <t>Total number of identified staff</t>
  </si>
  <si>
    <t>Of which: members of the MB</t>
  </si>
  <si>
    <t>Of which: other senior management</t>
  </si>
  <si>
    <t>Of which: other identified staff</t>
  </si>
  <si>
    <t>Total remuneration of identified staff</t>
  </si>
  <si>
    <t>Of which: variable remuneration</t>
  </si>
  <si>
    <t>Of which: fixed remuneration</t>
  </si>
  <si>
    <t>CR2-A - Changes in the stock of general and specific credit risk adjustments</t>
  </si>
  <si>
    <t>Accumulated specific / general  credit risk adjustment</t>
  </si>
  <si>
    <t>Opening balance</t>
  </si>
  <si>
    <t>Increases due to amounts set aside for estimated loan losses during the period</t>
  </si>
  <si>
    <t>Decreases due to amounts reversed for estimated loan losses during the period</t>
  </si>
  <si>
    <t>Decreases due to amounts taken against accumulated credit risk adjustments</t>
  </si>
  <si>
    <t>Transfers between credit risk adjustments</t>
  </si>
  <si>
    <t>Impact of exchange rate differences</t>
  </si>
  <si>
    <t>Cured from default or non-impaired</t>
  </si>
  <si>
    <t>Closing balance</t>
  </si>
  <si>
    <t>Recoveries on credit risk adjustments recorded directly to the statement of profit or loss</t>
  </si>
  <si>
    <t>Specific credit risk adjustments directly recorded to the statement of profit or loss</t>
  </si>
  <si>
    <t>31.12.2022</t>
  </si>
  <si>
    <t>30.09.2022</t>
  </si>
  <si>
    <t>30.06.2022</t>
  </si>
  <si>
    <t>31.03.2022</t>
  </si>
  <si>
    <t>Opening balance - 31.12.2021</t>
  </si>
  <si>
    <t>Closing balance - 31.12.2022  (6 =1 + 2 - 3 - 4 + 5)</t>
  </si>
  <si>
    <t>Repo receivables</t>
  </si>
  <si>
    <t>Loans and finance lease receivables</t>
  </si>
  <si>
    <t>Tax receivabes</t>
  </si>
  <si>
    <t>Repo liabilities</t>
  </si>
  <si>
    <t>Tax liabilities</t>
  </si>
  <si>
    <t>Provisions</t>
  </si>
  <si>
    <t>12.31.2021</t>
  </si>
  <si>
    <t/>
  </si>
  <si>
    <t>Use of the standardised approach</t>
  </si>
  <si>
    <t>CR2-A</t>
  </si>
  <si>
    <t>Changes in the stock of general and specific credit risk adjustments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</si>
</sst>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_-;\-* #,##0_-;_-* &quot;-&quot;??_-;_-@_-"/>
    <numFmt numFmtId="165" formatCode="#,##0.0"/>
    <numFmt numFmtId="166" formatCode="0.0%"/>
    <numFmt numFmtId="167" formatCode="_-* #,##0.00\ _F_t_-;\-* #,##0.00\ _F_t_-;_-* &quot;-&quot;??\ _F_t_-;_-@_-"/>
  </numFmts>
  <fonts count="32"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scheme val="minor"/>
    </font>
    <font>
      <sz val="11"/>
      <color theme="1"/>
      <name val="Calibri"/>
      <family val="2"/>
      <charset val="238"/>
    </font>
    <font>
      <u/>
      <sz val="10"/>
      <name val="Arial"/>
      <family val="2"/>
    </font>
    <font>
      <sz val="8"/>
      <color theme="1"/>
      <name val="Arial"/>
      <family val="2"/>
    </font>
    <font>
      <sz val="11"/>
      <color theme="1"/>
      <name val="Arial"/>
      <family val="2"/>
    </font>
    <font>
      <b/>
      <sz val="8"/>
      <name val="Arial"/>
      <family val="2"/>
    </font>
    <font>
      <sz val="8"/>
      <color rgb="FF000000"/>
      <name val="Arial"/>
      <family val="2"/>
    </font>
    <font>
      <b/>
      <sz val="8"/>
      <name val="Arial"/>
      <family val="2"/>
      <charset val="238"/>
    </font>
    <font>
      <b/>
      <sz val="8"/>
      <color theme="1"/>
      <name val="Arial"/>
      <family val="2"/>
      <charset val="238"/>
    </font>
    <font>
      <sz val="8"/>
      <color theme="1"/>
      <name val="Arial"/>
      <family val="2"/>
      <charset val="238"/>
    </font>
    <font>
      <sz val="8"/>
      <name val="Arial"/>
      <family val="2"/>
      <charset val="238"/>
    </font>
    <font>
      <b/>
      <u/>
      <sz val="12"/>
      <color theme="9" tint="-0.249977111117893"/>
      <name val="Arial"/>
      <family val="2"/>
    </font>
    <font>
      <sz val="11"/>
      <color theme="1"/>
      <name val="Arial"/>
      <family val="2"/>
      <charset val="238"/>
    </font>
    <font>
      <vertAlign val="superscript"/>
      <sz val="8"/>
      <name val="Arial"/>
      <family val="2"/>
      <charset val="238"/>
    </font>
    <font>
      <sz val="10"/>
      <color rgb="FF000000"/>
      <name val="Arial"/>
      <family val="2"/>
      <charset val="238"/>
    </font>
    <font>
      <i/>
      <sz val="8"/>
      <name val="Arial"/>
      <family val="2"/>
      <charset val="238"/>
    </font>
    <font>
      <i/>
      <sz val="8"/>
      <color theme="1"/>
      <name val="Arial"/>
      <family val="2"/>
      <charset val="238"/>
    </font>
    <font>
      <b/>
      <sz val="9"/>
      <name val="Arial"/>
      <family val="2"/>
      <charset val="238"/>
    </font>
    <font>
      <u/>
      <sz val="11"/>
      <color theme="10"/>
      <name val="Calibri"/>
      <family val="2"/>
      <scheme val="minor"/>
    </font>
    <font>
      <sz val="11"/>
      <color rgb="FFFF0000"/>
      <name val="Calibri"/>
      <family val="2"/>
      <scheme val="minor"/>
    </font>
    <font>
      <b/>
      <sz val="10"/>
      <name val="Arial"/>
      <family val="2"/>
      <charset val="238"/>
    </font>
    <font>
      <sz val="8"/>
      <name val="Arial"/>
      <family val="2"/>
    </font>
    <font>
      <b/>
      <sz val="16"/>
      <color indexed="21"/>
      <name val="Arial"/>
      <family val="2"/>
    </font>
    <font>
      <b/>
      <sz val="16"/>
      <color theme="9"/>
      <name val="Arial"/>
      <family val="2"/>
    </font>
    <font>
      <b/>
      <sz val="9"/>
      <color theme="1"/>
      <name val="Arial"/>
      <family val="2"/>
      <charset val="238"/>
    </font>
    <font>
      <vertAlign val="superscript"/>
      <sz val="8"/>
      <color theme="1"/>
      <name val="Arial"/>
      <family val="2"/>
      <charset val="238"/>
    </font>
    <font>
      <sz val="8"/>
      <color rgb="FFFF0000"/>
      <name val="Arial"/>
      <family val="2"/>
    </font>
    <font>
      <sz val="8"/>
      <color theme="8"/>
      <name val="Arial"/>
      <family val="2"/>
    </font>
    <font>
      <b/>
      <sz val="8"/>
      <color rgb="FFFF0000"/>
      <name val="Arial"/>
      <family val="2"/>
      <charset val="23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29">
    <border>
      <left/>
      <right/>
      <top/>
      <bottom/>
      <diagonal/>
    </border>
    <border>
      <left/>
      <right/>
      <top style="medium">
        <color rgb="FF53A31D"/>
      </top>
      <bottom style="medium">
        <color rgb="FF53A31D"/>
      </bottom>
      <diagonal/>
    </border>
    <border>
      <left/>
      <right/>
      <top style="medium">
        <color rgb="FF53A31D"/>
      </top>
      <bottom/>
      <diagonal/>
    </border>
    <border>
      <left/>
      <right/>
      <top/>
      <bottom style="medium">
        <color rgb="FF53A31D"/>
      </bottom>
      <diagonal/>
    </border>
    <border>
      <left/>
      <right/>
      <top/>
      <bottom style="dotted">
        <color rgb="FF53A31D"/>
      </bottom>
      <diagonal/>
    </border>
    <border>
      <left/>
      <right/>
      <top style="medium">
        <color theme="9"/>
      </top>
      <bottom style="medium">
        <color theme="9"/>
      </bottom>
      <diagonal/>
    </border>
    <border>
      <left/>
      <right/>
      <top style="medium">
        <color theme="9"/>
      </top>
      <bottom/>
      <diagonal/>
    </border>
    <border>
      <left/>
      <right/>
      <top style="medium">
        <color theme="9"/>
      </top>
      <bottom style="medium">
        <color rgb="FF53A31D"/>
      </bottom>
      <diagonal/>
    </border>
    <border>
      <left/>
      <right/>
      <top/>
      <bottom style="medium">
        <color theme="9"/>
      </bottom>
      <diagonal/>
    </border>
    <border>
      <left/>
      <right/>
      <top style="dotted">
        <color rgb="FF53A31D"/>
      </top>
      <bottom/>
      <diagonal/>
    </border>
    <border>
      <left/>
      <right/>
      <top/>
      <bottom style="dotted">
        <color theme="9"/>
      </bottom>
      <diagonal/>
    </border>
    <border>
      <left/>
      <right/>
      <top style="dotted">
        <color theme="9"/>
      </top>
      <bottom/>
      <diagonal/>
    </border>
    <border>
      <left/>
      <right/>
      <top style="slantDashDot">
        <color rgb="FF53A31D"/>
      </top>
      <bottom style="medium">
        <color rgb="FF53A31D"/>
      </bottom>
      <diagonal/>
    </border>
    <border>
      <left/>
      <right/>
      <top style="medium">
        <color rgb="FF53A31D"/>
      </top>
      <bottom style="medium">
        <color theme="9"/>
      </bottom>
      <diagonal/>
    </border>
    <border>
      <left/>
      <right style="dotted">
        <color rgb="FF53A31D"/>
      </right>
      <top style="medium">
        <color rgb="FF53A31D"/>
      </top>
      <bottom style="medium">
        <color rgb="FF53A31D"/>
      </bottom>
      <diagonal/>
    </border>
    <border>
      <left/>
      <right style="dotted">
        <color rgb="FF53A31D"/>
      </right>
      <top/>
      <bottom style="medium">
        <color rgb="FF53A31D"/>
      </bottom>
      <diagonal/>
    </border>
    <border>
      <left/>
      <right style="dotted">
        <color rgb="FF53A31D"/>
      </right>
      <top style="medium">
        <color rgb="FF53A31D"/>
      </top>
      <bottom/>
      <diagonal/>
    </border>
    <border>
      <left/>
      <right style="dotted">
        <color rgb="FF53A31D"/>
      </right>
      <top/>
      <bottom/>
      <diagonal/>
    </border>
    <border>
      <left style="dotted">
        <color rgb="FF53A31D"/>
      </left>
      <right/>
      <top style="medium">
        <color rgb="FF53A31D"/>
      </top>
      <bottom style="medium">
        <color rgb="FF53A31D"/>
      </bottom>
      <diagonal/>
    </border>
    <border>
      <left style="dotted">
        <color rgb="FF53A31D"/>
      </left>
      <right/>
      <top/>
      <bottom style="medium">
        <color rgb="FF53A31D"/>
      </bottom>
      <diagonal/>
    </border>
    <border>
      <left style="dotted">
        <color rgb="FF53A31D"/>
      </left>
      <right/>
      <top style="medium">
        <color rgb="FF53A31D"/>
      </top>
      <bottom/>
      <diagonal/>
    </border>
    <border>
      <left style="dotted">
        <color rgb="FF53A31D"/>
      </left>
      <right/>
      <top/>
      <bottom/>
      <diagonal/>
    </border>
    <border>
      <left style="thin">
        <color theme="0" tint="-0.14996795556505021"/>
      </left>
      <right style="thin">
        <color theme="0" tint="-0.14996795556505021"/>
      </right>
      <top style="thin">
        <color theme="0" tint="-0.14996795556505021"/>
      </top>
      <bottom/>
      <diagonal/>
    </border>
    <border>
      <left style="thin">
        <color theme="0" tint="-0.14996795556505021"/>
      </left>
      <right style="thin">
        <color theme="0" tint="-0.14996795556505021"/>
      </right>
      <top/>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right style="dotted">
        <color rgb="FF53A31D"/>
      </right>
      <top/>
      <bottom style="medium">
        <color theme="9"/>
      </bottom>
      <diagonal/>
    </border>
  </borders>
  <cellStyleXfs count="10">
    <xf numFmtId="0" fontId="0" fillId="0" borderId="0"/>
    <xf numFmtId="9" fontId="3" fillId="0" borderId="0" applyFont="0" applyFill="0" applyBorder="0" applyAlignment="0" applyProtection="0"/>
    <xf numFmtId="0" fontId="4" fillId="0" borderId="0"/>
    <xf numFmtId="0" fontId="17" fillId="0" borderId="0">
      <alignment horizontal="left" vertical="center" wrapText="1"/>
    </xf>
    <xf numFmtId="0" fontId="21" fillId="0" borderId="0" applyNumberFormat="0" applyFill="0" applyBorder="0" applyAlignment="0" applyProtection="0"/>
    <xf numFmtId="0" fontId="2" fillId="0" borderId="0"/>
    <xf numFmtId="167" fontId="2" fillId="0" borderId="0" applyFont="0" applyFill="0" applyBorder="0" applyAlignment="0" applyProtection="0"/>
    <xf numFmtId="167" fontId="4" fillId="0" borderId="0" applyFont="0" applyFill="0" applyBorder="0" applyAlignment="0" applyProtection="0"/>
    <xf numFmtId="9" fontId="4" fillId="0" borderId="0" applyFont="0" applyFill="0" applyBorder="0" applyAlignment="0" applyProtection="0"/>
    <xf numFmtId="0" fontId="1" fillId="0" borderId="0"/>
  </cellStyleXfs>
  <cellXfs count="531">
    <xf numFmtId="0" fontId="0" fillId="0" borderId="0" xfId="0"/>
    <xf numFmtId="0" fontId="6" fillId="0" borderId="0" xfId="0" applyFont="1"/>
    <xf numFmtId="0" fontId="7" fillId="0" borderId="0" xfId="0" applyFont="1"/>
    <xf numFmtId="164" fontId="8" fillId="0" borderId="0" xfId="0" applyNumberFormat="1" applyFont="1" applyBorder="1" applyAlignment="1">
      <alignment horizontal="left" vertical="center"/>
    </xf>
    <xf numFmtId="0" fontId="9" fillId="0" borderId="0" xfId="0" applyFont="1" applyFill="1" applyBorder="1" applyAlignment="1">
      <alignment horizontal="center" vertical="center" wrapText="1"/>
    </xf>
    <xf numFmtId="0" fontId="9" fillId="0" borderId="0" xfId="0" applyFont="1" applyFill="1" applyBorder="1" applyAlignment="1">
      <alignment horizontal="right" wrapText="1"/>
    </xf>
    <xf numFmtId="0" fontId="6" fillId="0" borderId="0" xfId="0" applyFont="1" applyFill="1" applyBorder="1"/>
    <xf numFmtId="0" fontId="10" fillId="0" borderId="1" xfId="0" applyFont="1" applyFill="1" applyBorder="1" applyAlignment="1">
      <alignment horizontal="center" vertical="center" wrapText="1"/>
    </xf>
    <xf numFmtId="0" fontId="11" fillId="0" borderId="0" xfId="0" applyFont="1" applyBorder="1" applyAlignment="1">
      <alignment horizontal="left"/>
    </xf>
    <xf numFmtId="3" fontId="12" fillId="0" borderId="0" xfId="0" applyNumberFormat="1" applyFont="1" applyFill="1" applyBorder="1"/>
    <xf numFmtId="0" fontId="13" fillId="0" borderId="0" xfId="0" applyFont="1" applyFill="1" applyBorder="1" applyAlignment="1">
      <alignment horizontal="left" vertical="center" wrapText="1" indent="1"/>
    </xf>
    <xf numFmtId="3" fontId="13" fillId="0" borderId="0" xfId="0" applyNumberFormat="1" applyFont="1" applyFill="1" applyBorder="1" applyAlignment="1">
      <alignment horizontal="right" vertical="center"/>
    </xf>
    <xf numFmtId="10" fontId="12" fillId="0" borderId="0" xfId="1" applyNumberFormat="1" applyFont="1" applyFill="1" applyBorder="1"/>
    <xf numFmtId="10" fontId="13" fillId="0" borderId="0" xfId="1" applyNumberFormat="1" applyFont="1" applyFill="1" applyBorder="1" applyAlignment="1">
      <alignment horizontal="right" vertical="center"/>
    </xf>
    <xf numFmtId="0" fontId="13" fillId="0" borderId="0" xfId="0" applyFont="1" applyFill="1" applyBorder="1" applyAlignment="1">
      <alignment horizontal="left" vertical="center" wrapText="1" indent="2"/>
    </xf>
    <xf numFmtId="0" fontId="12" fillId="0" borderId="0" xfId="0" applyFont="1" applyFill="1" applyBorder="1" applyAlignment="1">
      <alignment horizontal="left" indent="2"/>
    </xf>
    <xf numFmtId="10" fontId="12" fillId="0" borderId="0" xfId="0" applyNumberFormat="1" applyFont="1" applyFill="1" applyBorder="1"/>
    <xf numFmtId="0" fontId="11" fillId="0" borderId="0" xfId="0" applyFont="1" applyFill="1" applyBorder="1" applyAlignment="1">
      <alignment horizontal="left"/>
    </xf>
    <xf numFmtId="0" fontId="12" fillId="0" borderId="0" xfId="0" applyFont="1" applyFill="1" applyBorder="1" applyAlignment="1">
      <alignment horizontal="left"/>
    </xf>
    <xf numFmtId="0" fontId="14" fillId="2" borderId="0" xfId="0" applyFont="1" applyFill="1" applyBorder="1"/>
    <xf numFmtId="0" fontId="6" fillId="0" borderId="0" xfId="0" applyNumberFormat="1" applyFont="1" applyFill="1" applyAlignment="1">
      <alignment vertical="center" wrapText="1"/>
    </xf>
    <xf numFmtId="0" fontId="11" fillId="0" borderId="0" xfId="0" applyFont="1" applyFill="1" applyBorder="1" applyAlignment="1"/>
    <xf numFmtId="0" fontId="10" fillId="0" borderId="2" xfId="0" applyFont="1" applyFill="1" applyBorder="1" applyAlignment="1">
      <alignment horizontal="center" vertical="center" wrapText="1"/>
    </xf>
    <xf numFmtId="14" fontId="10" fillId="0" borderId="1" xfId="0" applyNumberFormat="1" applyFont="1" applyFill="1" applyBorder="1" applyAlignment="1">
      <alignment horizontal="center" vertical="center" wrapText="1"/>
    </xf>
    <xf numFmtId="0" fontId="10" fillId="0" borderId="0" xfId="0" applyFont="1" applyFill="1" applyBorder="1" applyAlignment="1">
      <alignment horizontal="left" vertical="center" wrapText="1" indent="1"/>
    </xf>
    <xf numFmtId="3" fontId="10" fillId="0" borderId="0" xfId="0" applyNumberFormat="1" applyFont="1" applyFill="1" applyBorder="1" applyAlignment="1">
      <alignment horizontal="right" vertical="center"/>
    </xf>
    <xf numFmtId="0" fontId="10" fillId="0" borderId="3" xfId="0" applyFont="1" applyFill="1" applyBorder="1" applyAlignment="1">
      <alignment horizontal="left" indent="1"/>
    </xf>
    <xf numFmtId="3" fontId="10" fillId="0" borderId="3" xfId="0" applyNumberFormat="1" applyFont="1" applyFill="1" applyBorder="1" applyAlignment="1">
      <alignment horizontal="right" vertical="center"/>
    </xf>
    <xf numFmtId="0" fontId="10" fillId="0" borderId="1" xfId="0" applyFont="1" applyFill="1" applyBorder="1" applyAlignment="1">
      <alignment vertical="center" wrapText="1"/>
    </xf>
    <xf numFmtId="0" fontId="10" fillId="0" borderId="3" xfId="0" applyFont="1" applyFill="1" applyBorder="1" applyAlignment="1">
      <alignment vertical="center" wrapText="1"/>
    </xf>
    <xf numFmtId="14" fontId="10" fillId="0" borderId="1" xfId="2" applyNumberFormat="1" applyFont="1" applyFill="1" applyBorder="1" applyAlignment="1">
      <alignment horizontal="center" vertical="center" wrapText="1"/>
    </xf>
    <xf numFmtId="0" fontId="12" fillId="0" borderId="0" xfId="0" applyFont="1"/>
    <xf numFmtId="0" fontId="12" fillId="0" borderId="0" xfId="0" quotePrefix="1" applyFont="1"/>
    <xf numFmtId="0" fontId="10" fillId="0" borderId="2" xfId="0" applyFont="1" applyBorder="1" applyAlignment="1">
      <alignment horizontal="center"/>
    </xf>
    <xf numFmtId="0" fontId="10" fillId="0" borderId="3" xfId="0" applyFont="1" applyBorder="1" applyAlignment="1">
      <alignment horizontal="center" vertical="center" wrapText="1"/>
    </xf>
    <xf numFmtId="0" fontId="13" fillId="0" borderId="0" xfId="0" applyFont="1" applyFill="1" applyBorder="1" applyAlignment="1">
      <alignment wrapText="1"/>
    </xf>
    <xf numFmtId="0" fontId="10" fillId="0" borderId="0" xfId="0" applyFont="1" applyFill="1" applyBorder="1" applyAlignment="1">
      <alignment wrapText="1"/>
    </xf>
    <xf numFmtId="0" fontId="12" fillId="0" borderId="0" xfId="0" applyFont="1" applyFill="1" applyBorder="1" applyAlignment="1">
      <alignment wrapText="1"/>
    </xf>
    <xf numFmtId="3" fontId="13" fillId="0" borderId="0" xfId="0" applyNumberFormat="1" applyFont="1" applyFill="1" applyBorder="1" applyAlignment="1">
      <alignment vertical="center"/>
    </xf>
    <xf numFmtId="0" fontId="13" fillId="0" borderId="0" xfId="0" applyFont="1" applyFill="1" applyBorder="1" applyAlignment="1">
      <alignment vertical="center" wrapText="1"/>
    </xf>
    <xf numFmtId="0" fontId="10" fillId="0" borderId="0" xfId="0" applyFont="1" applyFill="1" applyBorder="1" applyAlignment="1">
      <alignment vertical="center" wrapText="1"/>
    </xf>
    <xf numFmtId="0" fontId="13" fillId="0" borderId="0" xfId="0" applyFont="1" applyFill="1" applyBorder="1"/>
    <xf numFmtId="0" fontId="11" fillId="0" borderId="3" xfId="2" applyFont="1" applyBorder="1" applyAlignment="1">
      <alignment horizontal="center" vertical="center" wrapText="1"/>
    </xf>
    <xf numFmtId="0" fontId="12" fillId="0" borderId="3" xfId="2" applyFont="1" applyFill="1" applyBorder="1" applyAlignment="1">
      <alignment vertical="center"/>
    </xf>
    <xf numFmtId="0" fontId="12" fillId="0" borderId="0" xfId="2" applyFont="1" applyFill="1" applyBorder="1" applyAlignment="1">
      <alignment vertical="center"/>
    </xf>
    <xf numFmtId="0" fontId="12" fillId="0" borderId="2" xfId="2" applyFont="1" applyFill="1" applyBorder="1" applyAlignment="1">
      <alignment vertical="center"/>
    </xf>
    <xf numFmtId="0" fontId="5" fillId="2" borderId="0" xfId="0" applyNumberFormat="1" applyFont="1" applyFill="1" applyBorder="1" applyAlignment="1" applyProtection="1">
      <alignment horizontal="left" vertical="center"/>
    </xf>
    <xf numFmtId="0" fontId="0" fillId="0" borderId="0" xfId="0" applyAlignment="1">
      <alignment horizontal="center"/>
    </xf>
    <xf numFmtId="0" fontId="10" fillId="0" borderId="8" xfId="0" applyFont="1" applyFill="1" applyBorder="1" applyAlignment="1">
      <alignment vertical="center" wrapText="1"/>
    </xf>
    <xf numFmtId="3" fontId="10" fillId="0" borderId="8" xfId="0" applyNumberFormat="1" applyFont="1" applyFill="1" applyBorder="1" applyAlignment="1">
      <alignment vertical="center"/>
    </xf>
    <xf numFmtId="0" fontId="0" fillId="0" borderId="8" xfId="0" applyBorder="1"/>
    <xf numFmtId="0" fontId="13" fillId="0" borderId="0" xfId="0" applyFont="1" applyFill="1" applyBorder="1" applyAlignment="1">
      <alignment horizontal="center" vertical="center"/>
    </xf>
    <xf numFmtId="0" fontId="13" fillId="0" borderId="0" xfId="0" applyFont="1" applyFill="1" applyBorder="1" applyAlignment="1">
      <alignment horizontal="center" vertical="center" wrapText="1"/>
    </xf>
    <xf numFmtId="0" fontId="13" fillId="0" borderId="0" xfId="0" applyFont="1" applyFill="1" applyBorder="1" applyAlignment="1">
      <alignment horizontal="left" vertical="center" wrapText="1"/>
    </xf>
    <xf numFmtId="3" fontId="13" fillId="0" borderId="0" xfId="0" applyNumberFormat="1" applyFont="1" applyFill="1" applyBorder="1" applyAlignment="1">
      <alignment horizontal="center" vertical="center"/>
    </xf>
    <xf numFmtId="0" fontId="13" fillId="0" borderId="3" xfId="0" applyFont="1" applyFill="1" applyBorder="1" applyAlignment="1">
      <alignment horizontal="center" vertical="center"/>
    </xf>
    <xf numFmtId="0" fontId="13" fillId="0" borderId="3" xfId="0" applyFont="1" applyFill="1" applyBorder="1" applyAlignment="1">
      <alignment horizontal="center" vertical="center" wrapText="1"/>
    </xf>
    <xf numFmtId="0" fontId="13" fillId="0" borderId="3" xfId="0" applyFont="1" applyFill="1" applyBorder="1" applyAlignment="1">
      <alignment horizontal="left" vertical="center" wrapText="1"/>
    </xf>
    <xf numFmtId="3" fontId="10" fillId="0" borderId="3" xfId="0" applyNumberFormat="1" applyFont="1" applyFill="1" applyBorder="1" applyAlignment="1">
      <alignment horizontal="center" vertical="center"/>
    </xf>
    <xf numFmtId="0" fontId="10" fillId="0" borderId="0" xfId="0" applyFont="1" applyFill="1" applyBorder="1" applyAlignment="1">
      <alignment horizontal="left" vertical="center" wrapText="1"/>
    </xf>
    <xf numFmtId="0" fontId="13" fillId="0" borderId="0" xfId="0" applyFont="1" applyFill="1" applyBorder="1" applyAlignment="1">
      <alignment horizontal="center"/>
    </xf>
    <xf numFmtId="3" fontId="10" fillId="0" borderId="0" xfId="0" applyNumberFormat="1" applyFont="1" applyFill="1" applyBorder="1" applyAlignment="1">
      <alignment horizontal="center" vertical="center"/>
    </xf>
    <xf numFmtId="0" fontId="10" fillId="0" borderId="0" xfId="0" applyFont="1" applyFill="1" applyBorder="1" applyAlignment="1">
      <alignment horizontal="center" vertical="center" wrapText="1"/>
    </xf>
    <xf numFmtId="0" fontId="10" fillId="0" borderId="3" xfId="2" applyFont="1" applyFill="1" applyBorder="1" applyAlignment="1">
      <alignment horizontal="center" vertical="center" wrapText="1"/>
    </xf>
    <xf numFmtId="0" fontId="12" fillId="0" borderId="0" xfId="0" applyFont="1" applyBorder="1" applyAlignment="1">
      <alignment vertical="center"/>
    </xf>
    <xf numFmtId="10" fontId="13" fillId="0" borderId="0" xfId="1" applyNumberFormat="1" applyFont="1" applyFill="1" applyBorder="1" applyAlignment="1">
      <alignment horizontal="center" vertical="center"/>
    </xf>
    <xf numFmtId="0" fontId="11" fillId="0" borderId="1" xfId="0" applyFont="1" applyBorder="1" applyAlignment="1">
      <alignment vertical="center"/>
    </xf>
    <xf numFmtId="14" fontId="11" fillId="0" borderId="1" xfId="0" applyNumberFormat="1" applyFont="1" applyBorder="1" applyAlignment="1">
      <alignment horizontal="center" vertical="center"/>
    </xf>
    <xf numFmtId="0" fontId="12" fillId="0" borderId="0" xfId="0" applyFont="1" applyFill="1" applyBorder="1"/>
    <xf numFmtId="3" fontId="13" fillId="0" borderId="3" xfId="0" applyNumberFormat="1" applyFont="1" applyFill="1" applyBorder="1" applyAlignment="1">
      <alignment horizontal="center" vertical="center"/>
    </xf>
    <xf numFmtId="14" fontId="10" fillId="0" borderId="3" xfId="0" applyNumberFormat="1" applyFont="1" applyFill="1" applyBorder="1" applyAlignment="1">
      <alignment horizontal="center" vertical="center" wrapText="1"/>
    </xf>
    <xf numFmtId="0" fontId="13" fillId="0" borderId="0" xfId="0" applyFont="1" applyFill="1" applyBorder="1" applyAlignment="1">
      <alignment horizontal="justify" vertical="center" wrapText="1"/>
    </xf>
    <xf numFmtId="0" fontId="10" fillId="0" borderId="3" xfId="0" applyFont="1" applyFill="1" applyBorder="1" applyAlignment="1">
      <alignment horizontal="justify" vertical="center" wrapText="1"/>
    </xf>
    <xf numFmtId="0" fontId="13" fillId="0" borderId="0" xfId="0" applyFont="1" applyFill="1" applyBorder="1" applyAlignment="1">
      <alignment horizontal="justify" vertical="center"/>
    </xf>
    <xf numFmtId="0" fontId="13" fillId="0" borderId="3" xfId="0" applyFont="1" applyFill="1" applyBorder="1" applyAlignment="1">
      <alignment horizontal="justify" vertical="center" wrapText="1"/>
    </xf>
    <xf numFmtId="0" fontId="10" fillId="0" borderId="4" xfId="0" applyFont="1" applyFill="1" applyBorder="1" applyAlignment="1">
      <alignment vertical="center" wrapText="1"/>
    </xf>
    <xf numFmtId="0" fontId="10" fillId="0" borderId="4" xfId="0" applyFont="1" applyFill="1" applyBorder="1" applyAlignment="1">
      <alignment horizontal="center" vertical="center" wrapText="1"/>
    </xf>
    <xf numFmtId="0" fontId="10" fillId="0" borderId="4" xfId="0" applyFont="1" applyFill="1" applyBorder="1" applyAlignment="1">
      <alignment horizontal="left" vertical="center" wrapText="1"/>
    </xf>
    <xf numFmtId="0" fontId="10" fillId="0" borderId="10" xfId="0" applyFont="1" applyFill="1" applyBorder="1" applyAlignment="1">
      <alignment horizontal="left" vertical="center" wrapText="1"/>
    </xf>
    <xf numFmtId="0" fontId="10" fillId="0" borderId="10"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3" fillId="0" borderId="4" xfId="0" applyFont="1" applyFill="1" applyBorder="1" applyAlignment="1">
      <alignment horizontal="left" vertical="center" wrapText="1"/>
    </xf>
    <xf numFmtId="14" fontId="10" fillId="0" borderId="0" xfId="0" applyNumberFormat="1" applyFont="1" applyFill="1" applyBorder="1" applyAlignment="1">
      <alignment horizontal="center" vertical="center" wrapText="1"/>
    </xf>
    <xf numFmtId="14" fontId="10" fillId="0" borderId="12" xfId="0" applyNumberFormat="1" applyFont="1" applyFill="1" applyBorder="1" applyAlignment="1">
      <alignment horizontal="center" vertical="center" wrapText="1"/>
    </xf>
    <xf numFmtId="0" fontId="10" fillId="0" borderId="0" xfId="0" applyFont="1" applyFill="1" applyBorder="1" applyAlignment="1">
      <alignment horizontal="justify" vertical="center" wrapText="1"/>
    </xf>
    <xf numFmtId="0" fontId="10" fillId="0" borderId="4" xfId="0" applyFont="1" applyFill="1" applyBorder="1" applyAlignment="1">
      <alignment horizontal="justify" vertical="center" wrapText="1"/>
    </xf>
    <xf numFmtId="3" fontId="10" fillId="0" borderId="4" xfId="0" applyNumberFormat="1" applyFont="1" applyFill="1" applyBorder="1" applyAlignment="1">
      <alignment horizontal="center" vertical="center"/>
    </xf>
    <xf numFmtId="0" fontId="13" fillId="0" borderId="4" xfId="0" applyFont="1" applyFill="1" applyBorder="1" applyAlignment="1">
      <alignment horizontal="justify" vertical="center" wrapText="1"/>
    </xf>
    <xf numFmtId="3" fontId="13" fillId="0" borderId="4" xfId="0" applyNumberFormat="1" applyFont="1" applyFill="1" applyBorder="1" applyAlignment="1">
      <alignment horizontal="center" vertical="center"/>
    </xf>
    <xf numFmtId="10" fontId="10" fillId="0" borderId="0" xfId="1" applyNumberFormat="1" applyFont="1" applyFill="1" applyBorder="1" applyAlignment="1">
      <alignment horizontal="center" vertical="center"/>
    </xf>
    <xf numFmtId="0" fontId="13" fillId="0" borderId="0" xfId="0" applyFont="1" applyFill="1" applyBorder="1" applyAlignment="1">
      <alignment horizontal="left" vertical="justify"/>
    </xf>
    <xf numFmtId="0" fontId="13" fillId="0" borderId="0" xfId="0" applyFont="1" applyFill="1" applyBorder="1" applyAlignment="1">
      <alignment vertical="justify"/>
    </xf>
    <xf numFmtId="0" fontId="13" fillId="0" borderId="3" xfId="0" applyFont="1" applyFill="1" applyBorder="1" applyAlignment="1">
      <alignment vertical="justify" wrapText="1"/>
    </xf>
    <xf numFmtId="3" fontId="12" fillId="0" borderId="0" xfId="0" applyNumberFormat="1" applyFont="1" applyFill="1" applyBorder="1" applyAlignment="1">
      <alignment horizontal="center" vertical="center"/>
    </xf>
    <xf numFmtId="3" fontId="12" fillId="0" borderId="3" xfId="0" applyNumberFormat="1" applyFont="1" applyFill="1" applyBorder="1" applyAlignment="1">
      <alignment horizontal="center" vertical="center"/>
    </xf>
    <xf numFmtId="3" fontId="11" fillId="0" borderId="0" xfId="0" applyNumberFormat="1" applyFont="1" applyFill="1" applyBorder="1" applyAlignment="1">
      <alignment horizontal="center" vertical="center"/>
    </xf>
    <xf numFmtId="0" fontId="0" fillId="0" borderId="0" xfId="0" applyFill="1"/>
    <xf numFmtId="0" fontId="12" fillId="0" borderId="5" xfId="0" applyFont="1" applyBorder="1"/>
    <xf numFmtId="0" fontId="11" fillId="0" borderId="13" xfId="0" applyFont="1" applyBorder="1" applyAlignment="1">
      <alignment horizontal="center" vertical="center"/>
    </xf>
    <xf numFmtId="0" fontId="12" fillId="0" borderId="0" xfId="0" applyFont="1" applyBorder="1" applyAlignment="1">
      <alignment horizontal="center" vertical="center"/>
    </xf>
    <xf numFmtId="9" fontId="12" fillId="0" borderId="8" xfId="1" applyFont="1" applyFill="1" applyBorder="1" applyAlignment="1">
      <alignment horizontal="center" vertical="center"/>
    </xf>
    <xf numFmtId="0" fontId="5" fillId="2" borderId="0" xfId="0" applyNumberFormat="1" applyFont="1" applyFill="1" applyBorder="1" applyAlignment="1" applyProtection="1">
      <alignment vertical="center"/>
    </xf>
    <xf numFmtId="0" fontId="0" fillId="0" borderId="6" xfId="0" applyBorder="1"/>
    <xf numFmtId="0" fontId="15" fillId="0" borderId="0" xfId="0" applyFont="1" applyBorder="1"/>
    <xf numFmtId="0" fontId="12" fillId="0" borderId="6" xfId="0" applyFont="1" applyBorder="1" applyAlignment="1">
      <alignment horizontal="center"/>
    </xf>
    <xf numFmtId="0" fontId="12" fillId="0" borderId="0" xfId="0" applyFont="1" applyBorder="1" applyAlignment="1">
      <alignment horizontal="center"/>
    </xf>
    <xf numFmtId="0" fontId="12" fillId="0" borderId="8" xfId="0" applyFont="1" applyBorder="1" applyAlignment="1">
      <alignment horizontal="center"/>
    </xf>
    <xf numFmtId="0" fontId="0" fillId="0" borderId="5" xfId="0" applyBorder="1"/>
    <xf numFmtId="0" fontId="10" fillId="0" borderId="6" xfId="0" applyFont="1" applyFill="1" applyBorder="1" applyAlignment="1">
      <alignment horizontal="center" vertical="center" wrapText="1"/>
    </xf>
    <xf numFmtId="10" fontId="13" fillId="0" borderId="8" xfId="1" applyNumberFormat="1" applyFont="1" applyFill="1" applyBorder="1" applyAlignment="1">
      <alignment horizontal="right" vertical="center"/>
    </xf>
    <xf numFmtId="0" fontId="12" fillId="0" borderId="0" xfId="0" applyFont="1" applyAlignment="1">
      <alignment horizontal="center" vertical="center"/>
    </xf>
    <xf numFmtId="2" fontId="10" fillId="0" borderId="0" xfId="0" applyNumberFormat="1" applyFont="1" applyBorder="1" applyAlignment="1">
      <alignment horizontal="center" vertical="center" wrapText="1"/>
    </xf>
    <xf numFmtId="0" fontId="10" fillId="0" borderId="0" xfId="0" applyFont="1" applyBorder="1" applyAlignment="1">
      <alignment horizontal="center" vertical="center" wrapText="1"/>
    </xf>
    <xf numFmtId="0" fontId="12" fillId="0" borderId="6" xfId="0" applyFont="1" applyBorder="1" applyAlignment="1">
      <alignment horizontal="center" vertical="center"/>
    </xf>
    <xf numFmtId="0" fontId="12" fillId="0" borderId="8" xfId="0" applyFont="1" applyBorder="1" applyAlignment="1">
      <alignment horizontal="center" vertical="center"/>
    </xf>
    <xf numFmtId="14" fontId="11" fillId="0" borderId="2" xfId="0" applyNumberFormat="1" applyFont="1" applyBorder="1" applyAlignment="1">
      <alignment horizontal="center"/>
    </xf>
    <xf numFmtId="0" fontId="10" fillId="0" borderId="0" xfId="0" applyFont="1" applyFill="1" applyBorder="1" applyAlignment="1">
      <alignment horizontal="center" vertical="center"/>
    </xf>
    <xf numFmtId="3" fontId="10" fillId="0" borderId="0" xfId="0" applyNumberFormat="1" applyFont="1" applyFill="1" applyBorder="1" applyAlignment="1">
      <alignment horizontal="center"/>
    </xf>
    <xf numFmtId="0" fontId="10" fillId="0" borderId="0" xfId="0" applyFont="1" applyFill="1" applyBorder="1" applyAlignment="1">
      <alignment horizontal="center"/>
    </xf>
    <xf numFmtId="0" fontId="12" fillId="0" borderId="10" xfId="0" applyFont="1" applyBorder="1" applyAlignment="1">
      <alignment horizontal="center" vertical="center"/>
    </xf>
    <xf numFmtId="0" fontId="12" fillId="0" borderId="6" xfId="0" applyFont="1" applyBorder="1" applyAlignment="1">
      <alignment vertical="center"/>
    </xf>
    <xf numFmtId="0" fontId="10" fillId="0" borderId="6" xfId="0" applyFont="1" applyFill="1" applyBorder="1" applyAlignment="1">
      <alignment horizontal="left" vertical="center" wrapText="1"/>
    </xf>
    <xf numFmtId="14" fontId="11" fillId="0" borderId="6" xfId="0" applyNumberFormat="1" applyFont="1" applyFill="1" applyBorder="1" applyAlignment="1">
      <alignment horizontal="center" vertical="center"/>
    </xf>
    <xf numFmtId="0" fontId="12" fillId="0" borderId="0" xfId="0" applyFont="1" applyFill="1" applyBorder="1" applyAlignment="1">
      <alignment horizontal="center" vertical="center" wrapText="1"/>
    </xf>
    <xf numFmtId="0" fontId="11" fillId="0" borderId="0" xfId="0" applyFont="1" applyFill="1" applyBorder="1" applyAlignment="1">
      <alignment vertical="center" wrapText="1"/>
    </xf>
    <xf numFmtId="0" fontId="12" fillId="0" borderId="0" xfId="0" applyFont="1" applyFill="1" applyBorder="1" applyAlignment="1">
      <alignment horizontal="center" vertical="center"/>
    </xf>
    <xf numFmtId="0" fontId="18" fillId="0" borderId="0" xfId="0" applyFont="1" applyFill="1" applyBorder="1" applyAlignment="1">
      <alignment horizontal="left" indent="1"/>
    </xf>
    <xf numFmtId="0" fontId="19" fillId="0" borderId="0" xfId="0" applyFont="1" applyFill="1" applyBorder="1" applyAlignment="1">
      <alignment horizontal="left" vertical="center" wrapText="1" indent="1"/>
    </xf>
    <xf numFmtId="0" fontId="19" fillId="0" borderId="0" xfId="0" applyFont="1" applyFill="1" applyBorder="1" applyAlignment="1">
      <alignment horizontal="left" wrapText="1" indent="1"/>
    </xf>
    <xf numFmtId="0" fontId="19" fillId="0" borderId="0" xfId="0" applyFont="1" applyFill="1" applyBorder="1" applyAlignment="1">
      <alignment horizontal="left" indent="1"/>
    </xf>
    <xf numFmtId="0" fontId="12" fillId="0" borderId="8" xfId="0" applyFont="1" applyFill="1" applyBorder="1" applyAlignment="1">
      <alignment horizontal="center" vertical="center" wrapText="1"/>
    </xf>
    <xf numFmtId="0" fontId="12" fillId="0" borderId="0" xfId="0" applyFont="1" applyFill="1" applyBorder="1" applyAlignment="1">
      <alignment vertical="center" wrapText="1"/>
    </xf>
    <xf numFmtId="0" fontId="12" fillId="0" borderId="0" xfId="0" applyFont="1" applyFill="1" applyBorder="1" applyAlignment="1">
      <alignment horizontal="left" vertical="center" wrapText="1"/>
    </xf>
    <xf numFmtId="3" fontId="12" fillId="3" borderId="0" xfId="0" applyNumberFormat="1" applyFont="1" applyFill="1" applyBorder="1" applyAlignment="1">
      <alignment vertical="center"/>
    </xf>
    <xf numFmtId="0" fontId="11" fillId="3" borderId="0" xfId="0" applyFont="1" applyFill="1" applyBorder="1" applyAlignment="1">
      <alignment vertical="top" wrapText="1"/>
    </xf>
    <xf numFmtId="0" fontId="12" fillId="0" borderId="0" xfId="0" applyFont="1" applyFill="1" applyBorder="1" applyAlignment="1">
      <alignment horizontal="left" vertical="center" wrapText="1" indent="2"/>
    </xf>
    <xf numFmtId="0" fontId="12" fillId="0" borderId="0" xfId="0" applyFont="1" applyFill="1" applyBorder="1" applyAlignment="1">
      <alignment horizontal="left" wrapText="1"/>
    </xf>
    <xf numFmtId="0" fontId="11" fillId="3" borderId="8" xfId="0" applyFont="1" applyFill="1" applyBorder="1" applyAlignment="1">
      <alignment vertical="top" wrapText="1"/>
    </xf>
    <xf numFmtId="0" fontId="11" fillId="0" borderId="0" xfId="0" applyFont="1" applyFill="1" applyBorder="1" applyAlignment="1">
      <alignment horizontal="left" vertical="top" wrapText="1"/>
    </xf>
    <xf numFmtId="0" fontId="11" fillId="0" borderId="0" xfId="0" applyFont="1" applyFill="1" applyBorder="1" applyAlignment="1">
      <alignment horizontal="left" vertical="center" wrapText="1"/>
    </xf>
    <xf numFmtId="0" fontId="11" fillId="0" borderId="8" xfId="0" applyFont="1" applyFill="1" applyBorder="1" applyAlignment="1">
      <alignment horizontal="left" vertical="center" wrapText="1"/>
    </xf>
    <xf numFmtId="0" fontId="11" fillId="0" borderId="0" xfId="0" applyFont="1" applyFill="1" applyBorder="1"/>
    <xf numFmtId="3" fontId="11" fillId="0" borderId="0" xfId="0" applyNumberFormat="1" applyFont="1" applyFill="1" applyBorder="1" applyAlignment="1">
      <alignment horizontal="right" vertical="center"/>
    </xf>
    <xf numFmtId="0" fontId="11" fillId="0" borderId="8" xfId="0" applyFont="1" applyFill="1" applyBorder="1"/>
    <xf numFmtId="166" fontId="11" fillId="0" borderId="8" xfId="1" applyNumberFormat="1" applyFont="1" applyFill="1" applyBorder="1"/>
    <xf numFmtId="0" fontId="11" fillId="0" borderId="6"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0" borderId="10" xfId="0" applyFont="1" applyFill="1" applyBorder="1" applyAlignment="1">
      <alignment vertical="center" wrapText="1"/>
    </xf>
    <xf numFmtId="0" fontId="12" fillId="0" borderId="10" xfId="0" applyFont="1" applyFill="1" applyBorder="1" applyAlignment="1">
      <alignment horizontal="center" vertical="center"/>
    </xf>
    <xf numFmtId="0" fontId="12" fillId="0" borderId="10" xfId="0" applyFont="1" applyFill="1" applyBorder="1" applyAlignment="1">
      <alignment horizontal="left" vertical="center" wrapText="1"/>
    </xf>
    <xf numFmtId="0" fontId="11" fillId="3" borderId="10" xfId="0" applyFont="1" applyFill="1" applyBorder="1" applyAlignment="1">
      <alignment vertical="top" wrapText="1"/>
    </xf>
    <xf numFmtId="3" fontId="12" fillId="0" borderId="10" xfId="0" applyNumberFormat="1" applyFont="1" applyFill="1" applyBorder="1" applyAlignment="1">
      <alignment horizontal="center" vertical="center"/>
    </xf>
    <xf numFmtId="0" fontId="11" fillId="0" borderId="10" xfId="0" applyFont="1" applyFill="1" applyBorder="1" applyAlignment="1">
      <alignment vertical="center" wrapText="1"/>
    </xf>
    <xf numFmtId="3" fontId="12" fillId="3" borderId="10" xfId="0" applyNumberFormat="1" applyFont="1" applyFill="1" applyBorder="1" applyAlignment="1">
      <alignment vertical="center"/>
    </xf>
    <xf numFmtId="0" fontId="12" fillId="0" borderId="10" xfId="0" applyFont="1" applyFill="1" applyBorder="1" applyAlignment="1">
      <alignment horizontal="left" wrapText="1"/>
    </xf>
    <xf numFmtId="0" fontId="12" fillId="0" borderId="8" xfId="0" applyFont="1" applyFill="1" applyBorder="1" applyAlignment="1">
      <alignment horizontal="center" vertical="center"/>
    </xf>
    <xf numFmtId="3" fontId="12" fillId="0" borderId="0" xfId="0" applyNumberFormat="1" applyFont="1" applyFill="1" applyBorder="1" applyAlignment="1">
      <alignment horizontal="right" vertical="center"/>
    </xf>
    <xf numFmtId="0" fontId="19" fillId="0" borderId="0" xfId="0" applyFont="1" applyFill="1" applyBorder="1" applyAlignment="1">
      <alignment horizontal="left" indent="2"/>
    </xf>
    <xf numFmtId="0" fontId="19" fillId="0" borderId="0" xfId="0" applyFont="1" applyFill="1" applyBorder="1" applyAlignment="1">
      <alignment horizontal="left" wrapText="1" indent="2"/>
    </xf>
    <xf numFmtId="0" fontId="19" fillId="0" borderId="0" xfId="0" applyFont="1" applyFill="1" applyBorder="1" applyAlignment="1">
      <alignment horizontal="left" wrapText="1" indent="3"/>
    </xf>
    <xf numFmtId="0" fontId="12" fillId="0" borderId="0" xfId="0" applyFont="1" applyFill="1" applyBorder="1" applyAlignment="1">
      <alignment horizontal="left" wrapText="1" indent="2"/>
    </xf>
    <xf numFmtId="0" fontId="12" fillId="0" borderId="0" xfId="0" applyFont="1" applyFill="1" applyBorder="1" applyAlignment="1">
      <alignment horizontal="left" wrapText="1" indent="4"/>
    </xf>
    <xf numFmtId="3" fontId="12" fillId="3" borderId="0" xfId="0" applyNumberFormat="1" applyFont="1" applyFill="1" applyBorder="1" applyAlignment="1">
      <alignment horizontal="right" vertical="center"/>
    </xf>
    <xf numFmtId="0" fontId="11" fillId="0" borderId="10" xfId="0" applyFont="1" applyFill="1" applyBorder="1"/>
    <xf numFmtId="3" fontId="11" fillId="0" borderId="10" xfId="0" applyNumberFormat="1" applyFont="1" applyFill="1" applyBorder="1" applyAlignment="1">
      <alignment horizontal="right" vertical="center"/>
    </xf>
    <xf numFmtId="3" fontId="11" fillId="3" borderId="10" xfId="0" applyNumberFormat="1" applyFont="1" applyFill="1" applyBorder="1" applyAlignment="1">
      <alignment horizontal="right" vertical="center"/>
    </xf>
    <xf numFmtId="0" fontId="19" fillId="0" borderId="0" xfId="0" applyFont="1" applyFill="1" applyBorder="1" applyAlignment="1">
      <alignment horizontal="left" vertical="center" indent="2"/>
    </xf>
    <xf numFmtId="3" fontId="12" fillId="3" borderId="8" xfId="0" applyNumberFormat="1" applyFont="1" applyFill="1" applyBorder="1"/>
    <xf numFmtId="3" fontId="11" fillId="3" borderId="0" xfId="0" applyNumberFormat="1" applyFont="1" applyFill="1" applyBorder="1" applyAlignment="1">
      <alignment horizontal="right" vertical="center"/>
    </xf>
    <xf numFmtId="3" fontId="11" fillId="3" borderId="8" xfId="0" applyNumberFormat="1" applyFont="1" applyFill="1" applyBorder="1"/>
    <xf numFmtId="0" fontId="21" fillId="2" borderId="0" xfId="4" applyNumberFormat="1" applyFill="1" applyBorder="1" applyAlignment="1" applyProtection="1">
      <alignment vertical="center"/>
    </xf>
    <xf numFmtId="0" fontId="21" fillId="2" borderId="0" xfId="4" applyNumberFormat="1" applyFill="1" applyBorder="1" applyAlignment="1" applyProtection="1">
      <alignment horizontal="left" vertical="center"/>
    </xf>
    <xf numFmtId="0" fontId="18" fillId="0" borderId="0" xfId="2" applyFont="1" applyFill="1" applyBorder="1" applyAlignment="1">
      <alignment horizontal="left" vertical="center" wrapText="1" indent="1"/>
    </xf>
    <xf numFmtId="0" fontId="10" fillId="0" borderId="3" xfId="2" applyFont="1" applyFill="1" applyBorder="1" applyAlignment="1">
      <alignment horizontal="left" vertical="center" wrapText="1"/>
    </xf>
    <xf numFmtId="0" fontId="13" fillId="0" borderId="2" xfId="2" applyFont="1" applyFill="1" applyBorder="1" applyAlignment="1">
      <alignment horizontal="left" vertical="center" wrapText="1"/>
    </xf>
    <xf numFmtId="0" fontId="18" fillId="0" borderId="0" xfId="2" applyFont="1" applyFill="1" applyBorder="1" applyAlignment="1">
      <alignment horizontal="left" vertical="center" wrapText="1" indent="2"/>
    </xf>
    <xf numFmtId="0" fontId="13" fillId="0" borderId="0" xfId="2" applyFont="1" applyFill="1" applyBorder="1" applyAlignment="1">
      <alignment horizontal="left" vertical="center" wrapText="1"/>
    </xf>
    <xf numFmtId="0" fontId="10" fillId="0" borderId="2" xfId="2" applyFont="1" applyFill="1" applyBorder="1" applyAlignment="1">
      <alignment horizontal="left" vertical="center" wrapText="1"/>
    </xf>
    <xf numFmtId="0" fontId="10" fillId="0" borderId="0" xfId="2" applyFont="1" applyFill="1" applyBorder="1" applyAlignment="1">
      <alignment horizontal="left" vertical="center" wrapText="1"/>
    </xf>
    <xf numFmtId="0" fontId="10" fillId="0" borderId="3" xfId="2" applyFont="1" applyBorder="1" applyAlignment="1">
      <alignment vertical="center" wrapText="1"/>
    </xf>
    <xf numFmtId="3" fontId="13" fillId="0" borderId="2" xfId="2" applyNumberFormat="1" applyFont="1" applyFill="1" applyBorder="1" applyAlignment="1">
      <alignment horizontal="center" vertical="center"/>
    </xf>
    <xf numFmtId="3" fontId="13" fillId="0" borderId="0" xfId="2" applyNumberFormat="1" applyFont="1" applyFill="1" applyBorder="1" applyAlignment="1">
      <alignment horizontal="center" vertical="center"/>
    </xf>
    <xf numFmtId="3" fontId="10" fillId="0" borderId="3" xfId="2" applyNumberFormat="1" applyFont="1" applyFill="1" applyBorder="1" applyAlignment="1">
      <alignment horizontal="center"/>
    </xf>
    <xf numFmtId="0" fontId="10" fillId="0" borderId="3" xfId="2" applyFont="1" applyBorder="1" applyAlignment="1">
      <alignment horizontal="center" vertical="center" wrapText="1"/>
    </xf>
    <xf numFmtId="0" fontId="10" fillId="0" borderId="15" xfId="2" applyFont="1" applyBorder="1" applyAlignment="1">
      <alignment horizontal="center" vertical="center" wrapText="1"/>
    </xf>
    <xf numFmtId="3" fontId="13" fillId="0" borderId="16" xfId="2" applyNumberFormat="1" applyFont="1" applyFill="1" applyBorder="1" applyAlignment="1">
      <alignment horizontal="center" vertical="center"/>
    </xf>
    <xf numFmtId="3" fontId="13" fillId="0" borderId="17" xfId="2" applyNumberFormat="1" applyFont="1" applyFill="1" applyBorder="1" applyAlignment="1">
      <alignment horizontal="center" vertical="center"/>
    </xf>
    <xf numFmtId="3" fontId="10" fillId="0" borderId="15" xfId="2" applyNumberFormat="1" applyFont="1" applyFill="1" applyBorder="1" applyAlignment="1">
      <alignment horizontal="center"/>
    </xf>
    <xf numFmtId="0" fontId="10" fillId="0" borderId="19" xfId="2" applyFont="1" applyBorder="1" applyAlignment="1">
      <alignment vertical="center" wrapText="1"/>
    </xf>
    <xf numFmtId="3" fontId="13" fillId="0" borderId="20" xfId="2" applyNumberFormat="1" applyFont="1" applyFill="1" applyBorder="1" applyAlignment="1">
      <alignment horizontal="center" vertical="center"/>
    </xf>
    <xf numFmtId="3" fontId="13" fillId="0" borderId="21" xfId="2" applyNumberFormat="1" applyFont="1" applyFill="1" applyBorder="1" applyAlignment="1">
      <alignment horizontal="center" vertical="center"/>
    </xf>
    <xf numFmtId="3" fontId="10" fillId="0" borderId="19" xfId="2" applyNumberFormat="1" applyFont="1" applyFill="1" applyBorder="1" applyAlignment="1">
      <alignment horizontal="center"/>
    </xf>
    <xf numFmtId="0" fontId="10" fillId="0" borderId="19" xfId="2" applyFont="1" applyBorder="1" applyAlignment="1">
      <alignment horizontal="center" vertical="center" wrapText="1"/>
    </xf>
    <xf numFmtId="3" fontId="12" fillId="3" borderId="22" xfId="0" applyNumberFormat="1" applyFont="1" applyFill="1" applyBorder="1" applyAlignment="1">
      <alignment horizontal="right" vertical="center"/>
    </xf>
    <xf numFmtId="3" fontId="12" fillId="3" borderId="23" xfId="0" applyNumberFormat="1" applyFont="1" applyFill="1" applyBorder="1" applyAlignment="1">
      <alignment horizontal="right" vertical="center"/>
    </xf>
    <xf numFmtId="3" fontId="12" fillId="3" borderId="24" xfId="0" applyNumberFormat="1" applyFont="1" applyFill="1" applyBorder="1" applyAlignment="1">
      <alignment horizontal="right" vertical="center"/>
    </xf>
    <xf numFmtId="3" fontId="12" fillId="3" borderId="25" xfId="0" applyNumberFormat="1" applyFont="1" applyFill="1" applyBorder="1" applyAlignment="1">
      <alignment horizontal="right" vertical="center"/>
    </xf>
    <xf numFmtId="3" fontId="12" fillId="3" borderId="26" xfId="0" applyNumberFormat="1" applyFont="1" applyFill="1" applyBorder="1" applyAlignment="1">
      <alignment horizontal="right" vertical="center"/>
    </xf>
    <xf numFmtId="3" fontId="12" fillId="3" borderId="27" xfId="0" applyNumberFormat="1" applyFont="1" applyFill="1" applyBorder="1" applyAlignment="1">
      <alignment horizontal="right" vertical="center"/>
    </xf>
    <xf numFmtId="0" fontId="13" fillId="0" borderId="0" xfId="0" applyFont="1"/>
    <xf numFmtId="3" fontId="13" fillId="3" borderId="0" xfId="2" applyNumberFormat="1" applyFont="1" applyFill="1" applyBorder="1" applyAlignment="1">
      <alignment horizontal="center"/>
    </xf>
    <xf numFmtId="3" fontId="13" fillId="3" borderId="17" xfId="2" applyNumberFormat="1" applyFont="1" applyFill="1" applyBorder="1" applyAlignment="1">
      <alignment horizontal="center"/>
    </xf>
    <xf numFmtId="0" fontId="13" fillId="0" borderId="0" xfId="2" applyFont="1" applyFill="1" applyBorder="1" applyAlignment="1">
      <alignment horizontal="center" vertical="center" wrapText="1"/>
    </xf>
    <xf numFmtId="0" fontId="0" fillId="0" borderId="0" xfId="0" applyAlignment="1">
      <alignment horizontal="left"/>
    </xf>
    <xf numFmtId="0" fontId="11" fillId="0" borderId="3" xfId="2" applyFont="1" applyBorder="1" applyAlignment="1">
      <alignment vertical="center"/>
    </xf>
    <xf numFmtId="0" fontId="19" fillId="0" borderId="0" xfId="2" applyFont="1" applyFill="1" applyBorder="1" applyAlignment="1">
      <alignment horizontal="left" vertical="center" indent="2"/>
    </xf>
    <xf numFmtId="0" fontId="11" fillId="0" borderId="3" xfId="2" applyFont="1" applyFill="1" applyBorder="1" applyAlignment="1">
      <alignment vertical="center"/>
    </xf>
    <xf numFmtId="0" fontId="11" fillId="0" borderId="3" xfId="2" applyFont="1" applyBorder="1" applyAlignment="1">
      <alignment horizontal="center"/>
    </xf>
    <xf numFmtId="0" fontId="12" fillId="0" borderId="0" xfId="2" applyFont="1" applyFill="1" applyBorder="1" applyAlignment="1">
      <alignment vertical="center" wrapText="1"/>
    </xf>
    <xf numFmtId="0" fontId="19" fillId="0" borderId="0" xfId="2" applyFont="1" applyFill="1" applyBorder="1" applyAlignment="1">
      <alignment horizontal="left" vertical="center" wrapText="1" indent="2"/>
    </xf>
    <xf numFmtId="0" fontId="13" fillId="0" borderId="3" xfId="0" applyFont="1" applyFill="1" applyBorder="1" applyAlignment="1">
      <alignment horizontal="left" vertical="center" wrapText="1" indent="2"/>
    </xf>
    <xf numFmtId="14" fontId="10" fillId="0" borderId="3" xfId="0" applyNumberFormat="1" applyFont="1" applyFill="1" applyBorder="1" applyAlignment="1">
      <alignment vertical="center" wrapText="1"/>
    </xf>
    <xf numFmtId="0" fontId="10" fillId="0" borderId="3" xfId="0" applyFont="1" applyFill="1" applyBorder="1" applyAlignment="1">
      <alignment horizontal="left" vertical="center" wrapText="1" indent="1"/>
    </xf>
    <xf numFmtId="166" fontId="13" fillId="0" borderId="0" xfId="1" applyNumberFormat="1" applyFont="1" applyFill="1" applyBorder="1" applyAlignment="1">
      <alignment horizontal="center" vertical="center"/>
    </xf>
    <xf numFmtId="166" fontId="10" fillId="0" borderId="3" xfId="1" applyNumberFormat="1" applyFont="1" applyFill="1" applyBorder="1" applyAlignment="1">
      <alignment horizontal="center" vertical="center"/>
    </xf>
    <xf numFmtId="9" fontId="10" fillId="0" borderId="1" xfId="1" applyFont="1" applyFill="1" applyBorder="1" applyAlignment="1">
      <alignment horizontal="center" vertical="center" wrapText="1"/>
    </xf>
    <xf numFmtId="3" fontId="13" fillId="0" borderId="17" xfId="0" applyNumberFormat="1" applyFont="1" applyFill="1" applyBorder="1" applyAlignment="1">
      <alignment horizontal="center" vertical="center"/>
    </xf>
    <xf numFmtId="3" fontId="13" fillId="0" borderId="15" xfId="0" applyNumberFormat="1" applyFont="1" applyFill="1" applyBorder="1" applyAlignment="1">
      <alignment horizontal="center" vertical="center"/>
    </xf>
    <xf numFmtId="3" fontId="12" fillId="0" borderId="2" xfId="2" applyNumberFormat="1" applyFont="1" applyFill="1" applyBorder="1" applyAlignment="1">
      <alignment horizontal="center" vertical="center"/>
    </xf>
    <xf numFmtId="3" fontId="12" fillId="0" borderId="0" xfId="2" applyNumberFormat="1" applyFont="1" applyFill="1" applyBorder="1" applyAlignment="1">
      <alignment horizontal="center" vertical="center"/>
    </xf>
    <xf numFmtId="3" fontId="12" fillId="0" borderId="0" xfId="7" applyNumberFormat="1" applyFont="1" applyFill="1" applyBorder="1" applyAlignment="1">
      <alignment horizontal="center" vertical="center"/>
    </xf>
    <xf numFmtId="3" fontId="11" fillId="0" borderId="3" xfId="7" applyNumberFormat="1" applyFont="1" applyFill="1" applyBorder="1" applyAlignment="1">
      <alignment horizontal="center" vertical="center"/>
    </xf>
    <xf numFmtId="3" fontId="13" fillId="3" borderId="0" xfId="2" applyNumberFormat="1" applyFont="1" applyFill="1" applyBorder="1" applyAlignment="1">
      <alignment horizontal="center" vertical="center"/>
    </xf>
    <xf numFmtId="3" fontId="10" fillId="0" borderId="3" xfId="0" applyNumberFormat="1" applyFont="1" applyBorder="1" applyAlignment="1">
      <alignment horizontal="center" vertical="center"/>
    </xf>
    <xf numFmtId="0" fontId="12" fillId="0" borderId="6" xfId="0" quotePrefix="1" applyFont="1" applyBorder="1"/>
    <xf numFmtId="3" fontId="12" fillId="0" borderId="0" xfId="2" applyNumberFormat="1" applyFont="1" applyFill="1" applyBorder="1" applyAlignment="1">
      <alignment horizontal="center" vertical="center" wrapText="1"/>
    </xf>
    <xf numFmtId="3" fontId="12" fillId="3" borderId="0" xfId="2" applyNumberFormat="1" applyFont="1" applyFill="1" applyBorder="1" applyAlignment="1">
      <alignment horizontal="center" vertical="center"/>
    </xf>
    <xf numFmtId="3" fontId="11" fillId="0" borderId="3" xfId="2" applyNumberFormat="1" applyFont="1" applyFill="1" applyBorder="1" applyAlignment="1">
      <alignment horizontal="center" vertical="center"/>
    </xf>
    <xf numFmtId="165" fontId="12" fillId="0" borderId="0" xfId="2" applyNumberFormat="1" applyFont="1" applyFill="1" applyBorder="1" applyAlignment="1">
      <alignment horizontal="center" vertical="center"/>
    </xf>
    <xf numFmtId="3" fontId="12" fillId="3" borderId="0" xfId="2" applyNumberFormat="1" applyFont="1" applyFill="1" applyBorder="1" applyAlignment="1">
      <alignment horizontal="center" vertical="center" wrapText="1"/>
    </xf>
    <xf numFmtId="3" fontId="11" fillId="3" borderId="3" xfId="2" applyNumberFormat="1" applyFont="1" applyFill="1" applyBorder="1" applyAlignment="1">
      <alignment horizontal="center" vertical="center"/>
    </xf>
    <xf numFmtId="3" fontId="12" fillId="0" borderId="0" xfId="2" applyNumberFormat="1" applyFont="1" applyFill="1" applyBorder="1" applyAlignment="1">
      <alignment horizontal="center"/>
    </xf>
    <xf numFmtId="0" fontId="12" fillId="0" borderId="0" xfId="2" applyFont="1" applyFill="1" applyBorder="1"/>
    <xf numFmtId="0" fontId="12" fillId="0" borderId="0" xfId="2" applyFont="1" applyFill="1" applyBorder="1" applyAlignment="1">
      <alignment horizontal="left" indent="2"/>
    </xf>
    <xf numFmtId="3" fontId="12" fillId="0" borderId="0" xfId="2" applyNumberFormat="1" applyFont="1" applyFill="1" applyBorder="1" applyAlignment="1">
      <alignment horizontal="center" wrapText="1"/>
    </xf>
    <xf numFmtId="0" fontId="12" fillId="0" borderId="0" xfId="2" applyFont="1" applyFill="1" applyBorder="1" applyAlignment="1">
      <alignment wrapText="1"/>
    </xf>
    <xf numFmtId="0" fontId="12" fillId="0" borderId="0" xfId="2" applyFont="1" applyFill="1" applyBorder="1" applyAlignment="1">
      <alignment horizontal="left" vertical="center" wrapText="1"/>
    </xf>
    <xf numFmtId="0" fontId="11" fillId="0" borderId="3" xfId="2" applyFont="1" applyFill="1" applyBorder="1" applyAlignment="1">
      <alignment horizontal="left" vertical="center" wrapText="1"/>
    </xf>
    <xf numFmtId="9" fontId="11" fillId="0" borderId="3" xfId="2" applyNumberFormat="1" applyFont="1" applyBorder="1" applyAlignment="1">
      <alignment horizontal="center"/>
    </xf>
    <xf numFmtId="0" fontId="11" fillId="0" borderId="3" xfId="2" applyFont="1" applyFill="1" applyBorder="1"/>
    <xf numFmtId="0" fontId="11" fillId="0" borderId="2" xfId="2" applyFont="1" applyBorder="1" applyAlignment="1">
      <alignment horizontal="left" vertical="center"/>
    </xf>
    <xf numFmtId="0" fontId="13" fillId="0" borderId="0" xfId="2" applyFont="1" applyFill="1" applyBorder="1" applyAlignment="1">
      <alignment horizontal="left" vertical="center" wrapText="1" indent="1"/>
    </xf>
    <xf numFmtId="0" fontId="10" fillId="0" borderId="1" xfId="2" applyFont="1" applyFill="1" applyBorder="1" applyAlignment="1">
      <alignment horizontal="center" vertical="center" wrapText="1"/>
    </xf>
    <xf numFmtId="0" fontId="10" fillId="0" borderId="8" xfId="2" applyFont="1" applyFill="1" applyBorder="1" applyAlignment="1">
      <alignment horizontal="left" vertical="center" wrapText="1" indent="1"/>
    </xf>
    <xf numFmtId="3" fontId="10" fillId="0" borderId="8" xfId="2" applyNumberFormat="1" applyFont="1" applyFill="1" applyBorder="1" applyAlignment="1">
      <alignment horizontal="center" vertical="center"/>
    </xf>
    <xf numFmtId="0" fontId="11" fillId="0" borderId="8" xfId="0" applyFont="1" applyBorder="1" applyAlignment="1">
      <alignment horizontal="center"/>
    </xf>
    <xf numFmtId="0" fontId="10" fillId="0" borderId="0" xfId="2" applyFont="1" applyFill="1" applyBorder="1" applyAlignment="1">
      <alignment wrapText="1"/>
    </xf>
    <xf numFmtId="1" fontId="13" fillId="0" borderId="0" xfId="8" applyNumberFormat="1" applyFont="1" applyFill="1" applyBorder="1" applyAlignment="1">
      <alignment horizontal="center" vertical="center" wrapText="1"/>
    </xf>
    <xf numFmtId="0" fontId="10" fillId="0" borderId="5" xfId="2" applyFont="1" applyFill="1" applyBorder="1" applyAlignment="1">
      <alignment horizontal="center" vertical="center" wrapText="1"/>
    </xf>
    <xf numFmtId="3" fontId="13" fillId="0" borderId="3" xfId="2" applyNumberFormat="1" applyFont="1" applyFill="1" applyBorder="1" applyAlignment="1">
      <alignment horizontal="center" vertical="center"/>
    </xf>
    <xf numFmtId="0" fontId="13" fillId="0" borderId="0" xfId="2" applyFont="1" applyFill="1" applyBorder="1" applyAlignment="1">
      <alignment horizontal="left" wrapText="1"/>
    </xf>
    <xf numFmtId="0" fontId="13" fillId="0" borderId="0" xfId="2" applyFont="1" applyFill="1" applyBorder="1" applyAlignment="1">
      <alignment horizontal="left" wrapText="1" indent="2"/>
    </xf>
    <xf numFmtId="0" fontId="10" fillId="0" borderId="6" xfId="2" applyFont="1" applyFill="1" applyBorder="1" applyAlignment="1">
      <alignment horizontal="left" vertical="center" wrapText="1"/>
    </xf>
    <xf numFmtId="9" fontId="10" fillId="3" borderId="6" xfId="8" applyFont="1" applyFill="1" applyBorder="1" applyAlignment="1">
      <alignment horizontal="center" vertical="center" wrapText="1"/>
    </xf>
    <xf numFmtId="0" fontId="10" fillId="0" borderId="10" xfId="2" applyFont="1" applyFill="1" applyBorder="1" applyAlignment="1">
      <alignment wrapText="1"/>
    </xf>
    <xf numFmtId="3" fontId="13" fillId="0" borderId="10" xfId="2" applyNumberFormat="1" applyFont="1" applyFill="1" applyBorder="1" applyAlignment="1">
      <alignment horizontal="center" vertical="center"/>
    </xf>
    <xf numFmtId="0" fontId="13" fillId="0" borderId="3" xfId="2" applyFont="1" applyFill="1" applyBorder="1" applyAlignment="1">
      <alignment horizontal="left" wrapText="1" indent="2"/>
    </xf>
    <xf numFmtId="0" fontId="13" fillId="0" borderId="3" xfId="2" applyFont="1" applyFill="1" applyBorder="1" applyAlignment="1">
      <alignment horizontal="left" wrapText="1"/>
    </xf>
    <xf numFmtId="0" fontId="10" fillId="0" borderId="9" xfId="2" applyFont="1" applyFill="1" applyBorder="1" applyAlignment="1">
      <alignment horizontal="left" wrapText="1"/>
    </xf>
    <xf numFmtId="3" fontId="13" fillId="0" borderId="9" xfId="2" applyNumberFormat="1" applyFont="1" applyFill="1" applyBorder="1" applyAlignment="1">
      <alignment horizontal="center" vertical="center"/>
    </xf>
    <xf numFmtId="0" fontId="12" fillId="0" borderId="0" xfId="2" applyFont="1" applyBorder="1" applyAlignment="1">
      <alignment horizontal="left" vertical="center"/>
    </xf>
    <xf numFmtId="0" fontId="12" fillId="0" borderId="0" xfId="2" applyFont="1" applyFill="1" applyBorder="1" applyAlignment="1">
      <alignment horizontal="left" vertical="center"/>
    </xf>
    <xf numFmtId="0" fontId="11" fillId="0" borderId="3" xfId="2" applyFont="1" applyBorder="1" applyAlignment="1">
      <alignment horizontal="center" vertical="center"/>
    </xf>
    <xf numFmtId="0" fontId="11" fillId="0" borderId="0" xfId="2" applyFont="1" applyBorder="1" applyAlignment="1">
      <alignment horizontal="left" vertical="center"/>
    </xf>
    <xf numFmtId="9" fontId="11" fillId="3" borderId="0" xfId="2" applyNumberFormat="1" applyFont="1" applyFill="1" applyBorder="1" applyAlignment="1">
      <alignment horizontal="center" vertical="center" wrapText="1"/>
    </xf>
    <xf numFmtId="0" fontId="11" fillId="0" borderId="0" xfId="2" applyFont="1" applyFill="1" applyBorder="1" applyAlignment="1">
      <alignment horizontal="left" vertical="center"/>
    </xf>
    <xf numFmtId="3" fontId="12" fillId="3" borderId="9" xfId="2" applyNumberFormat="1" applyFont="1" applyFill="1" applyBorder="1" applyAlignment="1">
      <alignment horizontal="center" vertical="center"/>
    </xf>
    <xf numFmtId="0" fontId="12" fillId="0" borderId="0" xfId="2" applyFont="1" applyFill="1" applyBorder="1" applyAlignment="1">
      <alignment horizontal="left" vertical="center" indent="2"/>
    </xf>
    <xf numFmtId="3" fontId="12" fillId="0" borderId="3" xfId="2" applyNumberFormat="1" applyFont="1" applyFill="1" applyBorder="1" applyAlignment="1">
      <alignment horizontal="center" vertical="center"/>
    </xf>
    <xf numFmtId="0" fontId="11" fillId="0" borderId="2" xfId="2" applyFont="1" applyFill="1" applyBorder="1" applyAlignment="1">
      <alignment horizontal="left" vertical="center"/>
    </xf>
    <xf numFmtId="0" fontId="12" fillId="0" borderId="0" xfId="2" applyFont="1" applyFill="1" applyBorder="1" applyAlignment="1">
      <alignment horizontal="left" vertical="center" wrapText="1" indent="2"/>
    </xf>
    <xf numFmtId="0" fontId="11" fillId="0" borderId="0" xfId="2" applyFont="1" applyFill="1" applyBorder="1" applyAlignment="1">
      <alignment horizontal="left" vertical="center" wrapText="1"/>
    </xf>
    <xf numFmtId="0" fontId="12" fillId="0" borderId="3" xfId="2" applyFont="1" applyFill="1" applyBorder="1" applyAlignment="1">
      <alignment horizontal="left" vertical="center"/>
    </xf>
    <xf numFmtId="0" fontId="12" fillId="0" borderId="0" xfId="2" applyFont="1" applyFill="1" applyBorder="1" applyAlignment="1">
      <alignment horizontal="left" vertical="center" wrapText="1" indent="4"/>
    </xf>
    <xf numFmtId="0" fontId="13" fillId="0" borderId="1" xfId="2" applyFont="1" applyFill="1" applyBorder="1" applyAlignment="1">
      <alignment vertical="center" wrapText="1"/>
    </xf>
    <xf numFmtId="3" fontId="12" fillId="0" borderId="1" xfId="2" applyNumberFormat="1" applyFont="1" applyFill="1" applyBorder="1" applyAlignment="1">
      <alignment horizontal="center" vertical="center"/>
    </xf>
    <xf numFmtId="0" fontId="15" fillId="0" borderId="3" xfId="0" applyFont="1" applyBorder="1"/>
    <xf numFmtId="0" fontId="11" fillId="0" borderId="8" xfId="0" applyFont="1" applyBorder="1" applyAlignment="1">
      <alignment horizontal="center" vertical="center"/>
    </xf>
    <xf numFmtId="0" fontId="13" fillId="0" borderId="0" xfId="0" applyFont="1" applyFill="1" applyBorder="1" applyAlignment="1"/>
    <xf numFmtId="3" fontId="13" fillId="0" borderId="0" xfId="0" applyNumberFormat="1" applyFont="1" applyBorder="1" applyAlignment="1">
      <alignment horizontal="right" indent="1"/>
    </xf>
    <xf numFmtId="3" fontId="24" fillId="0" borderId="0" xfId="0" applyNumberFormat="1" applyFont="1" applyFill="1" applyBorder="1" applyAlignment="1">
      <alignment horizontal="center" vertical="center"/>
    </xf>
    <xf numFmtId="0" fontId="10" fillId="0" borderId="0" xfId="0" applyFont="1" applyFill="1" applyBorder="1" applyAlignment="1">
      <alignment horizontal="left" wrapText="1"/>
    </xf>
    <xf numFmtId="10" fontId="13" fillId="0" borderId="3" xfId="1" applyNumberFormat="1" applyFont="1" applyFill="1" applyBorder="1" applyAlignment="1">
      <alignment horizontal="center" vertical="center" wrapText="1"/>
    </xf>
    <xf numFmtId="3" fontId="6" fillId="0" borderId="0" xfId="0" applyNumberFormat="1" applyFont="1" applyFill="1" applyBorder="1" applyAlignment="1">
      <alignment horizontal="center" vertical="center" wrapText="1"/>
    </xf>
    <xf numFmtId="0" fontId="24" fillId="0" borderId="0" xfId="0" applyFont="1" applyFill="1" applyBorder="1" applyAlignment="1">
      <alignment horizontal="center" vertical="center" wrapText="1"/>
    </xf>
    <xf numFmtId="3" fontId="24" fillId="0" borderId="0" xfId="0" applyNumberFormat="1" applyFont="1" applyFill="1" applyBorder="1" applyAlignment="1">
      <alignment horizontal="center" vertical="center" wrapText="1"/>
    </xf>
    <xf numFmtId="10" fontId="6" fillId="0" borderId="0" xfId="1" applyNumberFormat="1" applyFont="1" applyFill="1" applyBorder="1" applyAlignment="1">
      <alignment horizontal="center" vertical="center" wrapText="1"/>
    </xf>
    <xf numFmtId="10" fontId="13" fillId="0" borderId="0" xfId="1" applyNumberFormat="1" applyFont="1" applyFill="1" applyBorder="1" applyAlignment="1">
      <alignment horizontal="center" vertical="center" wrapText="1"/>
    </xf>
    <xf numFmtId="0" fontId="6" fillId="0" borderId="0" xfId="0" applyFont="1" applyFill="1" applyBorder="1" applyAlignment="1">
      <alignment horizontal="left" vertical="center" wrapText="1" indent="2"/>
    </xf>
    <xf numFmtId="0" fontId="13" fillId="0" borderId="0" xfId="0" applyFont="1" applyFill="1" applyBorder="1" applyAlignment="1">
      <alignment horizontal="left" vertical="center" wrapText="1" indent="3"/>
    </xf>
    <xf numFmtId="0" fontId="12" fillId="0" borderId="0" xfId="0" applyFont="1" applyFill="1" applyBorder="1" applyAlignment="1">
      <alignment horizontal="left" indent="3"/>
    </xf>
    <xf numFmtId="0" fontId="13" fillId="0" borderId="8" xfId="0" applyFont="1" applyFill="1" applyBorder="1" applyAlignment="1">
      <alignment horizontal="left" vertical="center" wrapText="1" indent="2"/>
    </xf>
    <xf numFmtId="0" fontId="25" fillId="0" borderId="0" xfId="0" applyFont="1" applyFill="1" applyBorder="1"/>
    <xf numFmtId="0" fontId="0" fillId="2" borderId="0" xfId="0" applyFill="1"/>
    <xf numFmtId="0" fontId="26" fillId="2" borderId="0" xfId="0" applyFont="1" applyFill="1" applyBorder="1"/>
    <xf numFmtId="0" fontId="11" fillId="0" borderId="0" xfId="0" applyFont="1" applyFill="1" applyAlignment="1">
      <alignment horizontal="left"/>
    </xf>
    <xf numFmtId="0" fontId="11" fillId="2" borderId="0" xfId="0" applyFont="1" applyFill="1" applyAlignment="1">
      <alignment horizontal="left"/>
    </xf>
    <xf numFmtId="0" fontId="12" fillId="0" borderId="0" xfId="0" applyFont="1" applyFill="1"/>
    <xf numFmtId="0" fontId="12" fillId="2" borderId="0" xfId="0" applyFont="1" applyFill="1"/>
    <xf numFmtId="0" fontId="11" fillId="0" borderId="0" xfId="0" applyFont="1" applyAlignment="1">
      <alignment horizontal="left"/>
    </xf>
    <xf numFmtId="14" fontId="12" fillId="0" borderId="0" xfId="0" applyNumberFormat="1" applyFont="1" applyFill="1" applyAlignment="1">
      <alignment horizontal="right"/>
    </xf>
    <xf numFmtId="0" fontId="12" fillId="0" borderId="0" xfId="0" applyFont="1" applyAlignment="1">
      <alignment horizontal="right"/>
    </xf>
    <xf numFmtId="0" fontId="12" fillId="0" borderId="0" xfId="0" applyFont="1" applyFill="1" applyAlignment="1">
      <alignment horizontal="left"/>
    </xf>
    <xf numFmtId="0" fontId="13" fillId="0" borderId="0" xfId="4" applyFont="1" applyFill="1" applyBorder="1"/>
    <xf numFmtId="0" fontId="27" fillId="0" borderId="0" xfId="0" applyFont="1" applyFill="1" applyAlignment="1"/>
    <xf numFmtId="0" fontId="11" fillId="0" borderId="0" xfId="0" applyFont="1" applyFill="1" applyAlignment="1"/>
    <xf numFmtId="0" fontId="27" fillId="0" borderId="6" xfId="0" applyFont="1" applyFill="1" applyBorder="1" applyAlignment="1"/>
    <xf numFmtId="0" fontId="13" fillId="2" borderId="0" xfId="0" applyFont="1" applyFill="1" applyBorder="1" applyAlignment="1">
      <alignment horizontal="center"/>
    </xf>
    <xf numFmtId="0" fontId="13" fillId="2" borderId="0" xfId="0" applyFont="1" applyFill="1" applyBorder="1"/>
    <xf numFmtId="0" fontId="13" fillId="0" borderId="0" xfId="4" applyFont="1" applyFill="1" applyBorder="1" applyAlignment="1">
      <alignment horizontal="left"/>
    </xf>
    <xf numFmtId="0" fontId="13" fillId="0" borderId="8" xfId="4" applyFont="1" applyFill="1" applyBorder="1"/>
    <xf numFmtId="3" fontId="10" fillId="0" borderId="10" xfId="0" applyNumberFormat="1" applyFont="1" applyFill="1" applyBorder="1" applyAlignment="1">
      <alignment horizontal="center" vertical="center"/>
    </xf>
    <xf numFmtId="10" fontId="13" fillId="0" borderId="0" xfId="0" applyNumberFormat="1" applyFont="1" applyFill="1" applyBorder="1" applyAlignment="1">
      <alignment horizontal="center" vertical="center"/>
    </xf>
    <xf numFmtId="10" fontId="10" fillId="0" borderId="4" xfId="1" applyNumberFormat="1" applyFont="1" applyFill="1" applyBorder="1" applyAlignment="1">
      <alignment horizontal="center" vertical="center"/>
    </xf>
    <xf numFmtId="0" fontId="13" fillId="0" borderId="4" xfId="0" applyFont="1" applyFill="1" applyBorder="1" applyAlignment="1">
      <alignment horizontal="center" vertical="center"/>
    </xf>
    <xf numFmtId="3" fontId="13" fillId="0" borderId="10" xfId="0" applyNumberFormat="1" applyFont="1" applyFill="1" applyBorder="1" applyAlignment="1">
      <alignment horizontal="center" vertical="center"/>
    </xf>
    <xf numFmtId="0" fontId="13" fillId="0" borderId="10" xfId="0" applyFont="1" applyFill="1" applyBorder="1" applyAlignment="1">
      <alignment horizontal="justify" vertical="center" wrapText="1"/>
    </xf>
    <xf numFmtId="14" fontId="10" fillId="0" borderId="10" xfId="0" applyNumberFormat="1" applyFont="1" applyFill="1" applyBorder="1" applyAlignment="1">
      <alignment horizontal="center" vertical="center"/>
    </xf>
    <xf numFmtId="0" fontId="10" fillId="0" borderId="15" xfId="2" applyFont="1" applyFill="1" applyBorder="1" applyAlignment="1">
      <alignment horizontal="center" vertical="center" wrapText="1"/>
    </xf>
    <xf numFmtId="3" fontId="10" fillId="0" borderId="28" xfId="2" applyNumberFormat="1" applyFont="1" applyFill="1" applyBorder="1" applyAlignment="1">
      <alignment horizontal="center" vertical="center"/>
    </xf>
    <xf numFmtId="3" fontId="13" fillId="3" borderId="3" xfId="0" applyNumberFormat="1" applyFont="1" applyFill="1" applyBorder="1" applyAlignment="1">
      <alignment horizontal="center" vertical="center"/>
    </xf>
    <xf numFmtId="3" fontId="11" fillId="0" borderId="2" xfId="2" applyNumberFormat="1" applyFont="1" applyFill="1" applyBorder="1" applyAlignment="1">
      <alignment horizontal="center" vertical="center"/>
    </xf>
    <xf numFmtId="3" fontId="11" fillId="3" borderId="2" xfId="2" applyNumberFormat="1" applyFont="1" applyFill="1" applyBorder="1" applyAlignment="1">
      <alignment horizontal="center" vertical="center"/>
    </xf>
    <xf numFmtId="3" fontId="12" fillId="3" borderId="3" xfId="2" applyNumberFormat="1" applyFont="1" applyFill="1" applyBorder="1" applyAlignment="1">
      <alignment horizontal="center" vertical="center"/>
    </xf>
    <xf numFmtId="0" fontId="11" fillId="0" borderId="6" xfId="0" applyFont="1" applyFill="1" applyBorder="1" applyAlignment="1"/>
    <xf numFmtId="0" fontId="22" fillId="0" borderId="0" xfId="0" applyFont="1"/>
    <xf numFmtId="0" fontId="10" fillId="0" borderId="2" xfId="0" applyFont="1" applyFill="1" applyBorder="1" applyAlignment="1">
      <alignment horizontal="left" wrapText="1"/>
    </xf>
    <xf numFmtId="0" fontId="11" fillId="0" borderId="0" xfId="0" applyFont="1" applyFill="1" applyBorder="1" applyAlignment="1">
      <alignment horizontal="left" vertical="center" wrapText="1"/>
    </xf>
    <xf numFmtId="0" fontId="11" fillId="0" borderId="0" xfId="0" applyFont="1" applyFill="1" applyBorder="1" applyAlignment="1">
      <alignment horizontal="left"/>
    </xf>
    <xf numFmtId="14" fontId="10" fillId="0" borderId="1" xfId="0" applyNumberFormat="1" applyFont="1" applyFill="1" applyBorder="1" applyAlignment="1">
      <alignment horizontal="center" vertical="center" wrapText="1"/>
    </xf>
    <xf numFmtId="10" fontId="0" fillId="0" borderId="0" xfId="0" applyNumberFormat="1"/>
    <xf numFmtId="0" fontId="10" fillId="0" borderId="1" xfId="0" applyFont="1" applyFill="1" applyBorder="1" applyAlignment="1">
      <alignment horizontal="center" vertical="center" wrapText="1"/>
    </xf>
    <xf numFmtId="0" fontId="10" fillId="0" borderId="3" xfId="0" applyFont="1" applyBorder="1" applyAlignment="1">
      <alignment horizontal="center" vertical="center" wrapText="1"/>
    </xf>
    <xf numFmtId="0" fontId="11" fillId="0" borderId="3" xfId="2" applyFont="1" applyBorder="1" applyAlignment="1">
      <alignment horizontal="center" vertical="center" wrapText="1"/>
    </xf>
    <xf numFmtId="0" fontId="11" fillId="0" borderId="1" xfId="2" applyFont="1" applyBorder="1" applyAlignment="1">
      <alignment horizontal="center" vertical="center" wrapText="1"/>
    </xf>
    <xf numFmtId="0" fontId="10" fillId="0" borderId="8" xfId="0" applyFont="1" applyBorder="1" applyAlignment="1">
      <alignment horizontal="center" vertical="center"/>
    </xf>
    <xf numFmtId="0" fontId="13" fillId="0" borderId="0"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0" xfId="0" applyFont="1" applyFill="1" applyBorder="1" applyAlignment="1">
      <alignment horizontal="left"/>
    </xf>
    <xf numFmtId="0" fontId="10" fillId="0" borderId="1" xfId="2"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0" fillId="0" borderId="0" xfId="8" applyNumberFormat="1" applyFont="1" applyFill="1" applyBorder="1" applyAlignment="1">
      <alignment horizontal="center" vertical="center" wrapText="1"/>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0" fillId="0" borderId="0" xfId="0" applyAlignment="1">
      <alignment vertical="center"/>
    </xf>
    <xf numFmtId="0" fontId="11" fillId="0" borderId="3" xfId="2" applyFont="1" applyBorder="1" applyAlignment="1">
      <alignment horizontal="center" vertical="center"/>
    </xf>
    <xf numFmtId="0" fontId="11" fillId="0" borderId="1" xfId="2" applyFont="1" applyBorder="1" applyAlignment="1">
      <alignment horizontal="center" vertical="center" wrapText="1"/>
    </xf>
    <xf numFmtId="0" fontId="11" fillId="0" borderId="3" xfId="2" applyFont="1" applyBorder="1" applyAlignment="1">
      <alignment horizontal="center" vertical="center" wrapText="1"/>
    </xf>
    <xf numFmtId="3" fontId="12" fillId="0" borderId="0" xfId="2" applyNumberFormat="1" applyFont="1" applyBorder="1" applyAlignment="1">
      <alignment horizontal="center" vertical="center"/>
    </xf>
    <xf numFmtId="0" fontId="5" fillId="2" borderId="0" xfId="0" applyFont="1" applyFill="1" applyAlignment="1">
      <alignment vertical="center"/>
    </xf>
    <xf numFmtId="0" fontId="14" fillId="2" borderId="0" xfId="0" applyFont="1" applyFill="1"/>
    <xf numFmtId="164" fontId="8" fillId="0" borderId="0" xfId="0" applyNumberFormat="1" applyFont="1" applyAlignment="1">
      <alignment horizontal="left" vertical="center"/>
    </xf>
    <xf numFmtId="0" fontId="9" fillId="0" borderId="0" xfId="0" applyFont="1" applyAlignment="1">
      <alignment horizontal="center" vertical="center" wrapText="1"/>
    </xf>
    <xf numFmtId="14" fontId="10" fillId="0" borderId="3" xfId="0" applyNumberFormat="1" applyFont="1" applyBorder="1" applyAlignment="1">
      <alignment horizontal="center" vertical="center" wrapText="1"/>
    </xf>
    <xf numFmtId="3" fontId="13" fillId="0" borderId="2" xfId="0" applyNumberFormat="1" applyFont="1" applyBorder="1" applyAlignment="1">
      <alignment horizontal="center" vertical="center" wrapText="1"/>
    </xf>
    <xf numFmtId="3" fontId="13" fillId="0" borderId="16" xfId="0" applyNumberFormat="1" applyFont="1" applyBorder="1" applyAlignment="1">
      <alignment horizontal="center" vertical="center" wrapText="1"/>
    </xf>
    <xf numFmtId="3" fontId="13" fillId="0" borderId="0" xfId="0" applyNumberFormat="1" applyFont="1" applyAlignment="1">
      <alignment horizontal="center" vertical="center"/>
    </xf>
    <xf numFmtId="3" fontId="13" fillId="0" borderId="17" xfId="0" applyNumberFormat="1" applyFont="1" applyBorder="1" applyAlignment="1">
      <alignment horizontal="center" vertical="center"/>
    </xf>
    <xf numFmtId="3" fontId="13" fillId="3" borderId="0" xfId="0" applyNumberFormat="1" applyFont="1" applyFill="1" applyAlignment="1">
      <alignment horizontal="center" vertical="center"/>
    </xf>
    <xf numFmtId="3" fontId="13" fillId="0" borderId="3" xfId="0" applyNumberFormat="1" applyFont="1" applyBorder="1" applyAlignment="1">
      <alignment horizontal="center" vertical="center"/>
    </xf>
    <xf numFmtId="3" fontId="13" fillId="0" borderId="15" xfId="0" applyNumberFormat="1" applyFont="1" applyBorder="1" applyAlignment="1">
      <alignment horizontal="center" vertical="center"/>
    </xf>
    <xf numFmtId="14" fontId="10" fillId="0" borderId="15" xfId="0" applyNumberFormat="1" applyFont="1" applyBorder="1" applyAlignment="1">
      <alignment horizontal="center" vertical="center" wrapText="1"/>
    </xf>
    <xf numFmtId="0" fontId="13" fillId="0" borderId="2" xfId="0" applyFont="1" applyBorder="1" applyAlignment="1">
      <alignment vertical="center" wrapText="1"/>
    </xf>
    <xf numFmtId="0" fontId="13" fillId="0" borderId="0" xfId="0" applyFont="1" applyAlignment="1">
      <alignment vertical="center" wrapText="1"/>
    </xf>
    <xf numFmtId="0" fontId="13" fillId="0" borderId="3" xfId="0" applyFont="1" applyBorder="1" applyAlignment="1">
      <alignment vertical="center" wrapText="1"/>
    </xf>
    <xf numFmtId="0" fontId="10" fillId="0" borderId="0" xfId="0" applyFont="1" applyAlignment="1">
      <alignment horizontal="left"/>
    </xf>
    <xf numFmtId="9" fontId="11" fillId="0" borderId="1" xfId="2" applyNumberFormat="1" applyFont="1" applyBorder="1" applyAlignment="1">
      <alignment horizontal="center" vertical="center" wrapText="1"/>
    </xf>
    <xf numFmtId="0" fontId="12" fillId="0" borderId="0" xfId="2" applyFont="1" applyAlignment="1">
      <alignment horizontal="left" vertical="center"/>
    </xf>
    <xf numFmtId="0" fontId="12" fillId="0" borderId="0" xfId="2" applyFont="1" applyAlignment="1">
      <alignment horizontal="center" vertical="center"/>
    </xf>
    <xf numFmtId="0" fontId="12" fillId="0" borderId="0" xfId="2" applyFont="1" applyAlignment="1">
      <alignment horizontal="left" vertical="center" indent="2"/>
    </xf>
    <xf numFmtId="0" fontId="12" fillId="0" borderId="0" xfId="2" applyFont="1" applyAlignment="1">
      <alignment horizontal="left" vertical="center" wrapText="1" indent="2"/>
    </xf>
    <xf numFmtId="0" fontId="12" fillId="0" borderId="10" xfId="2" applyFont="1" applyBorder="1" applyAlignment="1">
      <alignment horizontal="left" vertical="center" indent="2"/>
    </xf>
    <xf numFmtId="0" fontId="12" fillId="0" borderId="10" xfId="2" applyFont="1" applyBorder="1" applyAlignment="1">
      <alignment horizontal="center" vertical="center"/>
    </xf>
    <xf numFmtId="0" fontId="12" fillId="0" borderId="11" xfId="0" applyFont="1" applyBorder="1" applyAlignment="1">
      <alignment horizontal="center" vertical="center"/>
    </xf>
    <xf numFmtId="0" fontId="12" fillId="0" borderId="11" xfId="2" applyFont="1" applyBorder="1" applyAlignment="1">
      <alignment horizontal="left" vertical="center"/>
    </xf>
    <xf numFmtId="0" fontId="12" fillId="0" borderId="11" xfId="2" applyFont="1" applyBorder="1" applyAlignment="1">
      <alignment horizontal="center" vertical="center"/>
    </xf>
    <xf numFmtId="0" fontId="12" fillId="0" borderId="0" xfId="2" applyFont="1" applyAlignment="1">
      <alignment horizontal="left" vertical="center" indent="4"/>
    </xf>
    <xf numFmtId="0" fontId="12" fillId="0" borderId="10" xfId="2" applyFont="1" applyBorder="1" applyAlignment="1">
      <alignment horizontal="left" vertical="center" indent="4"/>
    </xf>
    <xf numFmtId="0" fontId="12" fillId="0" borderId="3" xfId="2" applyFont="1" applyBorder="1" applyAlignment="1">
      <alignment vertical="center"/>
    </xf>
    <xf numFmtId="0" fontId="12" fillId="0" borderId="3" xfId="2" applyFont="1" applyBorder="1" applyAlignment="1">
      <alignment horizontal="center" vertical="center"/>
    </xf>
    <xf numFmtId="0" fontId="11" fillId="0" borderId="1" xfId="2" applyFont="1" applyBorder="1" applyAlignment="1">
      <alignment horizontal="center" vertical="center"/>
    </xf>
    <xf numFmtId="0" fontId="12" fillId="3" borderId="2" xfId="2" applyFont="1" applyFill="1" applyBorder="1" applyAlignment="1">
      <alignment horizontal="center" vertical="center"/>
    </xf>
    <xf numFmtId="9" fontId="12" fillId="3" borderId="2" xfId="2" applyNumberFormat="1" applyFont="1" applyFill="1" applyBorder="1" applyAlignment="1">
      <alignment horizontal="center" vertical="center" wrapText="1"/>
    </xf>
    <xf numFmtId="0" fontId="12" fillId="0" borderId="4" xfId="2" applyFont="1" applyBorder="1" applyAlignment="1">
      <alignment horizontal="left" vertical="center" wrapText="1" indent="2"/>
    </xf>
    <xf numFmtId="0" fontId="12" fillId="0" borderId="4" xfId="2" applyFont="1" applyBorder="1" applyAlignment="1">
      <alignment horizontal="center" vertical="center"/>
    </xf>
    <xf numFmtId="0" fontId="11" fillId="0" borderId="0" xfId="2" applyFont="1" applyAlignment="1">
      <alignment horizontal="left" vertical="center" wrapText="1"/>
    </xf>
    <xf numFmtId="0" fontId="12" fillId="3" borderId="0" xfId="2" applyFont="1" applyFill="1" applyAlignment="1">
      <alignment horizontal="center" vertical="center"/>
    </xf>
    <xf numFmtId="0" fontId="12" fillId="0" borderId="0" xfId="2" applyFont="1" applyAlignment="1">
      <alignment horizontal="left" vertical="center" wrapText="1"/>
    </xf>
    <xf numFmtId="0" fontId="12" fillId="0" borderId="4" xfId="2" applyFont="1" applyBorder="1" applyAlignment="1">
      <alignment horizontal="left" vertical="center" wrapText="1"/>
    </xf>
    <xf numFmtId="0" fontId="11" fillId="0" borderId="0" xfId="2" applyFont="1" applyAlignment="1">
      <alignment horizontal="left" vertical="center"/>
    </xf>
    <xf numFmtId="0" fontId="12" fillId="0" borderId="3" xfId="2" applyFont="1" applyBorder="1" applyAlignment="1">
      <alignment horizontal="left" vertical="center" indent="2"/>
    </xf>
    <xf numFmtId="0" fontId="12" fillId="0" borderId="2" xfId="2" applyFont="1" applyBorder="1" applyAlignment="1">
      <alignment horizontal="left" vertical="center"/>
    </xf>
    <xf numFmtId="0" fontId="12" fillId="0" borderId="2" xfId="2" applyFont="1" applyBorder="1" applyAlignment="1">
      <alignment horizontal="center" vertical="center"/>
    </xf>
    <xf numFmtId="0" fontId="12" fillId="0" borderId="4" xfId="2" applyFont="1" applyBorder="1" applyAlignment="1">
      <alignment horizontal="left" vertical="center" indent="2"/>
    </xf>
    <xf numFmtId="0" fontId="12" fillId="0" borderId="9" xfId="2" applyFont="1" applyBorder="1" applyAlignment="1">
      <alignment horizontal="left" vertical="center"/>
    </xf>
    <xf numFmtId="0" fontId="12" fillId="0" borderId="9" xfId="2" applyFont="1" applyBorder="1" applyAlignment="1">
      <alignment horizontal="center" vertical="center"/>
    </xf>
    <xf numFmtId="0" fontId="12" fillId="0" borderId="3" xfId="2" applyFont="1" applyBorder="1" applyAlignment="1">
      <alignment horizontal="left" vertical="center"/>
    </xf>
    <xf numFmtId="0" fontId="31" fillId="0" borderId="1" xfId="2" applyFont="1" applyBorder="1" applyAlignment="1">
      <alignment horizontal="center" vertical="center"/>
    </xf>
    <xf numFmtId="0" fontId="12" fillId="0" borderId="3" xfId="2" applyFont="1" applyBorder="1" applyAlignment="1">
      <alignment horizontal="left" vertical="center" wrapText="1"/>
    </xf>
    <xf numFmtId="0" fontId="12" fillId="0" borderId="2" xfId="0" applyFont="1" applyBorder="1"/>
    <xf numFmtId="0" fontId="12" fillId="3" borderId="0" xfId="2" applyFont="1" applyFill="1" applyAlignment="1">
      <alignment horizontal="center" vertical="center" wrapText="1"/>
    </xf>
    <xf numFmtId="0" fontId="12" fillId="0" borderId="0" xfId="2" applyFont="1" applyAlignment="1">
      <alignment horizontal="center" vertical="center" wrapText="1"/>
    </xf>
    <xf numFmtId="0" fontId="12" fillId="3" borderId="3" xfId="2" applyFont="1" applyFill="1" applyBorder="1" applyAlignment="1">
      <alignment horizontal="center" vertical="center"/>
    </xf>
    <xf numFmtId="0" fontId="10" fillId="0" borderId="0" xfId="9" applyFont="1" applyAlignment="1">
      <alignment horizontal="left" vertical="center"/>
    </xf>
    <xf numFmtId="3" fontId="10" fillId="0" borderId="0" xfId="7" applyNumberFormat="1" applyFont="1" applyFill="1" applyBorder="1" applyAlignment="1">
      <alignment horizontal="right" vertical="center" indent="2"/>
    </xf>
    <xf numFmtId="0" fontId="13" fillId="0" borderId="0" xfId="9" applyFont="1" applyAlignment="1">
      <alignment horizontal="left" vertical="center" wrapText="1"/>
    </xf>
    <xf numFmtId="3" fontId="13" fillId="0" borderId="0" xfId="7" applyNumberFormat="1" applyFont="1" applyFill="1" applyBorder="1" applyAlignment="1">
      <alignment horizontal="right" vertical="center" indent="2"/>
    </xf>
    <xf numFmtId="0" fontId="13" fillId="0" borderId="0" xfId="9" applyFont="1" applyAlignment="1">
      <alignment wrapText="1"/>
    </xf>
    <xf numFmtId="0" fontId="13" fillId="0" borderId="0" xfId="9" applyFont="1"/>
    <xf numFmtId="0" fontId="10" fillId="0" borderId="0" xfId="9" applyFont="1"/>
    <xf numFmtId="0" fontId="13" fillId="0" borderId="3" xfId="9" applyFont="1" applyBorder="1" applyAlignment="1">
      <alignment wrapText="1"/>
    </xf>
    <xf numFmtId="3" fontId="13" fillId="0" borderId="3" xfId="7" applyNumberFormat="1" applyFont="1" applyFill="1" applyBorder="1" applyAlignment="1">
      <alignment horizontal="right" vertical="center" indent="2"/>
    </xf>
    <xf numFmtId="3" fontId="12" fillId="0" borderId="0" xfId="0" applyNumberFormat="1" applyFont="1" applyFill="1" applyBorder="1" applyAlignment="1">
      <alignment horizontal="center" vertical="center"/>
    </xf>
    <xf numFmtId="0" fontId="11" fillId="0" borderId="3" xfId="2" applyFont="1" applyBorder="1" applyAlignment="1">
      <alignment horizontal="center" vertical="center"/>
    </xf>
    <xf numFmtId="0" fontId="13" fillId="0" borderId="6" xfId="0" applyFont="1" applyBorder="1" applyAlignment="1">
      <alignment wrapText="1"/>
    </xf>
    <xf numFmtId="3" fontId="13" fillId="0" borderId="6" xfId="0" applyNumberFormat="1" applyFont="1" applyBorder="1" applyAlignment="1">
      <alignment horizontal="center" vertical="center"/>
    </xf>
    <xf numFmtId="0" fontId="13" fillId="0" borderId="0" xfId="0" applyFont="1" applyAlignment="1">
      <alignment wrapText="1"/>
    </xf>
    <xf numFmtId="0" fontId="10" fillId="0" borderId="0" xfId="0" applyFont="1" applyAlignment="1">
      <alignment wrapText="1"/>
    </xf>
    <xf numFmtId="3" fontId="10" fillId="0" borderId="0" xfId="0" applyNumberFormat="1" applyFont="1" applyAlignment="1">
      <alignment horizontal="center" vertical="center"/>
    </xf>
    <xf numFmtId="0" fontId="12" fillId="0" borderId="11" xfId="0" applyFont="1" applyBorder="1" applyAlignment="1">
      <alignment wrapText="1"/>
    </xf>
    <xf numFmtId="3" fontId="12" fillId="0" borderId="11" xfId="0" applyNumberFormat="1" applyFont="1" applyBorder="1" applyAlignment="1">
      <alignment horizontal="center" vertical="center"/>
    </xf>
    <xf numFmtId="3" fontId="13" fillId="0" borderId="11" xfId="0" applyNumberFormat="1" applyFont="1" applyBorder="1" applyAlignment="1">
      <alignment horizontal="center" vertical="center"/>
    </xf>
    <xf numFmtId="0" fontId="12" fillId="0" borderId="0" xfId="0" applyFont="1" applyAlignment="1">
      <alignment wrapText="1"/>
    </xf>
    <xf numFmtId="3" fontId="12" fillId="0" borderId="0" xfId="0" applyNumberFormat="1" applyFont="1" applyAlignment="1">
      <alignment horizontal="center" vertical="center"/>
    </xf>
    <xf numFmtId="3" fontId="13" fillId="0" borderId="0" xfId="0" applyNumberFormat="1" applyFont="1" applyAlignment="1">
      <alignment horizontal="center"/>
    </xf>
    <xf numFmtId="0" fontId="11" fillId="0" borderId="8" xfId="0" applyFont="1" applyBorder="1" applyAlignment="1">
      <alignment wrapText="1"/>
    </xf>
    <xf numFmtId="3" fontId="11" fillId="0" borderId="8" xfId="0" applyNumberFormat="1" applyFont="1" applyBorder="1" applyAlignment="1">
      <alignment horizontal="center" vertical="center"/>
    </xf>
    <xf numFmtId="3" fontId="10" fillId="0" borderId="8" xfId="0" applyNumberFormat="1" applyFont="1" applyBorder="1" applyAlignment="1">
      <alignment horizontal="center"/>
    </xf>
    <xf numFmtId="0" fontId="11" fillId="0" borderId="0" xfId="0" applyFont="1" applyFill="1" applyBorder="1" applyAlignment="1">
      <alignment horizontal="left"/>
    </xf>
    <xf numFmtId="14" fontId="23" fillId="2" borderId="5" xfId="0" applyNumberFormat="1" applyFont="1" applyFill="1" applyBorder="1" applyAlignment="1">
      <alignment horizontal="center"/>
    </xf>
    <xf numFmtId="0" fontId="11" fillId="0" borderId="0" xfId="0" applyFont="1" applyFill="1" applyBorder="1" applyAlignment="1">
      <alignment horizontal="left" wrapText="1"/>
    </xf>
    <xf numFmtId="0" fontId="11" fillId="0" borderId="0" xfId="0" applyFont="1" applyFill="1" applyBorder="1" applyAlignment="1">
      <alignment horizontal="left"/>
    </xf>
    <xf numFmtId="0" fontId="6" fillId="0" borderId="0" xfId="0" applyNumberFormat="1" applyFont="1" applyFill="1" applyAlignment="1">
      <alignment horizontal="left" vertical="center" wrapText="1"/>
    </xf>
    <xf numFmtId="0" fontId="10" fillId="0" borderId="6" xfId="0" applyFont="1" applyFill="1" applyBorder="1" applyAlignment="1">
      <alignment horizontal="left" vertical="center" wrapText="1"/>
    </xf>
    <xf numFmtId="0" fontId="10" fillId="0" borderId="2"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2" fillId="0" borderId="0" xfId="0" applyFont="1" applyAlignment="1">
      <alignment horizontal="left" wrapText="1"/>
    </xf>
    <xf numFmtId="0" fontId="10" fillId="0" borderId="2"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1" xfId="0" applyFont="1" applyBorder="1" applyAlignment="1">
      <alignment horizontal="center"/>
    </xf>
    <xf numFmtId="14" fontId="11" fillId="0" borderId="3" xfId="0" applyNumberFormat="1" applyFont="1" applyBorder="1" applyAlignment="1">
      <alignment horizontal="left"/>
    </xf>
    <xf numFmtId="0" fontId="11" fillId="0" borderId="3" xfId="0" applyFont="1" applyBorder="1" applyAlignment="1">
      <alignment horizontal="left"/>
    </xf>
    <xf numFmtId="0" fontId="13" fillId="0" borderId="2" xfId="0" applyFont="1" applyFill="1" applyBorder="1" applyAlignment="1">
      <alignment horizontal="left" vertical="center" wrapText="1"/>
    </xf>
    <xf numFmtId="0" fontId="10" fillId="0" borderId="3" xfId="0" applyFont="1" applyBorder="1" applyAlignment="1">
      <alignment horizontal="center" vertical="center" wrapText="1"/>
    </xf>
    <xf numFmtId="0" fontId="10" fillId="0" borderId="1" xfId="0" applyFont="1" applyBorder="1" applyAlignment="1">
      <alignment horizontal="center" vertical="center" wrapText="1"/>
    </xf>
    <xf numFmtId="0" fontId="29" fillId="0" borderId="0" xfId="0" applyNumberFormat="1" applyFont="1" applyFill="1" applyAlignment="1">
      <alignment horizontal="left" vertical="center" wrapText="1"/>
    </xf>
    <xf numFmtId="0" fontId="13" fillId="0" borderId="0" xfId="0" applyFont="1" applyFill="1" applyBorder="1" applyAlignment="1">
      <alignment horizontal="left" wrapText="1"/>
    </xf>
    <xf numFmtId="0" fontId="13" fillId="0" borderId="0" xfId="0" applyFont="1" applyFill="1" applyBorder="1" applyAlignment="1">
      <alignment horizontal="left" vertical="center" wrapText="1"/>
    </xf>
    <xf numFmtId="0" fontId="10" fillId="0" borderId="5" xfId="0" applyFont="1" applyFill="1" applyBorder="1" applyAlignment="1">
      <alignment horizontal="center" vertical="center" wrapText="1"/>
    </xf>
    <xf numFmtId="0" fontId="20" fillId="0" borderId="0" xfId="0" applyFont="1" applyFill="1" applyBorder="1" applyAlignment="1">
      <alignment horizontal="left" vertical="center" wrapText="1"/>
    </xf>
    <xf numFmtId="0" fontId="20" fillId="0" borderId="11" xfId="0" applyFont="1" applyFill="1" applyBorder="1" applyAlignment="1">
      <alignment horizontal="left" vertical="center" wrapText="1"/>
    </xf>
    <xf numFmtId="0" fontId="10" fillId="0" borderId="2" xfId="0" applyFont="1" applyFill="1" applyBorder="1" applyAlignment="1">
      <alignment horizontal="left" wrapText="1"/>
    </xf>
    <xf numFmtId="0" fontId="11" fillId="0" borderId="0"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20" fillId="0" borderId="0" xfId="0" applyFont="1" applyFill="1" applyBorder="1" applyAlignment="1">
      <alignment horizontal="left" vertical="center"/>
    </xf>
    <xf numFmtId="0" fontId="20" fillId="0" borderId="11" xfId="0" applyFont="1" applyFill="1" applyBorder="1" applyAlignment="1">
      <alignment horizontal="left" vertical="center"/>
    </xf>
    <xf numFmtId="0" fontId="24" fillId="0" borderId="0" xfId="0" applyNumberFormat="1" applyFont="1" applyFill="1" applyAlignment="1">
      <alignment horizontal="left" vertical="center" wrapText="1"/>
    </xf>
    <xf numFmtId="0" fontId="24" fillId="0" borderId="0" xfId="0" applyFont="1" applyAlignment="1">
      <alignment horizontal="left" wrapText="1"/>
    </xf>
    <xf numFmtId="14" fontId="10" fillId="0" borderId="1" xfId="0" applyNumberFormat="1" applyFont="1" applyFill="1" applyBorder="1" applyAlignment="1">
      <alignment horizontal="center" vertical="center" wrapText="1"/>
    </xf>
    <xf numFmtId="0" fontId="30" fillId="0" borderId="0" xfId="0" applyNumberFormat="1" applyFont="1" applyFill="1" applyAlignment="1">
      <alignment horizontal="left" vertical="center" wrapText="1"/>
    </xf>
    <xf numFmtId="0" fontId="10" fillId="0" borderId="11" xfId="0" applyFont="1" applyFill="1" applyBorder="1" applyAlignment="1">
      <alignment horizontal="left" vertical="center" wrapText="1"/>
    </xf>
    <xf numFmtId="0" fontId="11" fillId="0" borderId="13" xfId="0" applyFont="1" applyBorder="1" applyAlignment="1">
      <alignment horizontal="center" vertical="center" wrapText="1"/>
    </xf>
    <xf numFmtId="0" fontId="11" fillId="0" borderId="13" xfId="0" applyFont="1" applyBorder="1" applyAlignment="1">
      <alignment horizontal="center" vertical="center"/>
    </xf>
    <xf numFmtId="0" fontId="11" fillId="0" borderId="6" xfId="0" applyFont="1" applyFill="1" applyBorder="1" applyAlignment="1">
      <alignment horizontal="left" vertical="center" wrapText="1"/>
    </xf>
    <xf numFmtId="0" fontId="11" fillId="0" borderId="11" xfId="0" applyFont="1" applyFill="1" applyBorder="1" applyAlignment="1">
      <alignment horizontal="left"/>
    </xf>
    <xf numFmtId="0" fontId="11" fillId="0" borderId="6" xfId="0" applyFont="1" applyBorder="1" applyAlignment="1">
      <alignment horizontal="center" vertical="center" wrapText="1"/>
    </xf>
    <xf numFmtId="14" fontId="11" fillId="0" borderId="0" xfId="0" applyNumberFormat="1" applyFont="1" applyBorder="1" applyAlignment="1">
      <alignment horizontal="left"/>
    </xf>
    <xf numFmtId="0" fontId="11" fillId="0" borderId="6" xfId="0" applyFont="1" applyBorder="1" applyAlignment="1">
      <alignment horizontal="center" vertical="center"/>
    </xf>
    <xf numFmtId="0" fontId="11" fillId="0" borderId="8" xfId="0" applyFont="1" applyBorder="1" applyAlignment="1">
      <alignment horizontal="center" vertical="center"/>
    </xf>
    <xf numFmtId="0" fontId="10" fillId="0" borderId="2" xfId="2" applyFont="1" applyBorder="1" applyAlignment="1">
      <alignment horizontal="center" vertical="center" wrapText="1"/>
    </xf>
    <xf numFmtId="0" fontId="10" fillId="0" borderId="0" xfId="2" applyFont="1" applyBorder="1" applyAlignment="1">
      <alignment horizontal="center" vertical="center" wrapText="1"/>
    </xf>
    <xf numFmtId="0" fontId="10" fillId="0" borderId="3" xfId="2" applyFont="1" applyBorder="1" applyAlignment="1">
      <alignment horizontal="center" vertical="center" wrapText="1"/>
    </xf>
    <xf numFmtId="0" fontId="10" fillId="0" borderId="1" xfId="2" applyFont="1" applyBorder="1" applyAlignment="1">
      <alignment horizontal="center" vertical="center" wrapText="1"/>
    </xf>
    <xf numFmtId="0" fontId="10" fillId="0" borderId="1" xfId="2" applyFont="1" applyBorder="1" applyAlignment="1">
      <alignment horizontal="left" vertical="center" wrapText="1"/>
    </xf>
    <xf numFmtId="0" fontId="10" fillId="0" borderId="14" xfId="2" applyFont="1" applyBorder="1" applyAlignment="1">
      <alignment horizontal="left" vertical="center" wrapText="1"/>
    </xf>
    <xf numFmtId="0" fontId="10" fillId="0" borderId="18" xfId="2" applyFont="1" applyBorder="1" applyAlignment="1">
      <alignment horizontal="left" vertical="center" wrapText="1"/>
    </xf>
    <xf numFmtId="0" fontId="10" fillId="0" borderId="2" xfId="2" applyFont="1" applyBorder="1" applyAlignment="1">
      <alignment horizontal="center" vertical="center"/>
    </xf>
    <xf numFmtId="0" fontId="10" fillId="0" borderId="0" xfId="2" applyFont="1" applyBorder="1" applyAlignment="1">
      <alignment horizontal="center" vertical="center"/>
    </xf>
    <xf numFmtId="0" fontId="10" fillId="0" borderId="3" xfId="2" applyFont="1" applyBorder="1" applyAlignment="1">
      <alignment horizontal="center" vertical="center"/>
    </xf>
    <xf numFmtId="0" fontId="10" fillId="0" borderId="5"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8" xfId="0" applyFont="1" applyBorder="1" applyAlignment="1">
      <alignment horizontal="center" vertical="center" wrapText="1"/>
    </xf>
    <xf numFmtId="0" fontId="6" fillId="0" borderId="0" xfId="0" applyFont="1" applyAlignment="1">
      <alignment horizontal="left" vertical="center" wrapText="1"/>
    </xf>
    <xf numFmtId="0" fontId="10" fillId="0" borderId="2" xfId="9" applyFont="1" applyBorder="1" applyAlignment="1">
      <alignment horizontal="center" vertical="center"/>
    </xf>
    <xf numFmtId="0" fontId="10" fillId="0" borderId="3" xfId="9" applyFont="1" applyBorder="1" applyAlignment="1">
      <alignment horizontal="center" vertical="center"/>
    </xf>
    <xf numFmtId="0" fontId="10" fillId="0" borderId="2" xfId="9" applyFont="1" applyBorder="1" applyAlignment="1">
      <alignment horizontal="center" vertical="center" wrapText="1"/>
    </xf>
    <xf numFmtId="0" fontId="10" fillId="0" borderId="3" xfId="9" applyFont="1" applyBorder="1" applyAlignment="1">
      <alignment horizontal="center" vertical="center" wrapText="1"/>
    </xf>
    <xf numFmtId="0" fontId="10" fillId="0" borderId="14" xfId="2" applyFont="1" applyBorder="1" applyAlignment="1">
      <alignment horizontal="center" vertical="center" wrapText="1"/>
    </xf>
    <xf numFmtId="0" fontId="10" fillId="0" borderId="18" xfId="2" applyFont="1" applyBorder="1" applyAlignment="1">
      <alignment horizontal="center" vertical="top" wrapText="1"/>
    </xf>
    <xf numFmtId="0" fontId="10" fillId="0" borderId="14" xfId="2" applyFont="1" applyBorder="1" applyAlignment="1">
      <alignment horizontal="center" vertical="top" wrapText="1"/>
    </xf>
    <xf numFmtId="0" fontId="10" fillId="0" borderId="18" xfId="2" applyFont="1" applyBorder="1" applyAlignment="1">
      <alignment horizontal="center" vertical="center" wrapText="1"/>
    </xf>
    <xf numFmtId="0" fontId="10" fillId="0" borderId="16" xfId="2" applyFont="1" applyBorder="1" applyAlignment="1">
      <alignment horizontal="center" vertical="center" wrapText="1"/>
    </xf>
    <xf numFmtId="0" fontId="10" fillId="0" borderId="15" xfId="2" applyFont="1" applyBorder="1" applyAlignment="1">
      <alignment horizontal="center" vertical="center" wrapText="1"/>
    </xf>
    <xf numFmtId="0" fontId="10" fillId="0" borderId="20" xfId="2" applyFont="1" applyBorder="1" applyAlignment="1">
      <alignment horizontal="center" vertical="center" wrapText="1"/>
    </xf>
    <xf numFmtId="0" fontId="10" fillId="0" borderId="19" xfId="2" applyFont="1" applyBorder="1" applyAlignment="1">
      <alignment horizontal="center" vertical="center" wrapText="1"/>
    </xf>
    <xf numFmtId="0" fontId="11" fillId="0" borderId="2" xfId="2" applyFont="1" applyBorder="1" applyAlignment="1">
      <alignment horizontal="center" vertical="center"/>
    </xf>
    <xf numFmtId="0" fontId="11" fillId="0" borderId="3" xfId="2" applyFont="1" applyBorder="1" applyAlignment="1">
      <alignment horizontal="center" vertical="center"/>
    </xf>
    <xf numFmtId="0" fontId="11" fillId="0" borderId="1" xfId="2" applyFont="1" applyBorder="1" applyAlignment="1">
      <alignment horizontal="center" vertical="center" wrapText="1"/>
    </xf>
    <xf numFmtId="0" fontId="11" fillId="0" borderId="18" xfId="0" applyFont="1" applyBorder="1" applyAlignment="1">
      <alignment horizontal="left"/>
    </xf>
    <xf numFmtId="0" fontId="11" fillId="0" borderId="1" xfId="0" applyFont="1" applyBorder="1" applyAlignment="1">
      <alignment horizontal="left"/>
    </xf>
    <xf numFmtId="14" fontId="10" fillId="0" borderId="16" xfId="0" applyNumberFormat="1" applyFont="1" applyFill="1" applyBorder="1" applyAlignment="1">
      <alignment horizontal="center" vertical="center" wrapText="1"/>
    </xf>
    <xf numFmtId="14" fontId="10" fillId="0" borderId="17" xfId="0" applyNumberFormat="1" applyFont="1" applyFill="1" applyBorder="1" applyAlignment="1">
      <alignment horizontal="center" vertical="center" wrapText="1"/>
    </xf>
    <xf numFmtId="14" fontId="10" fillId="0" borderId="15" xfId="0" applyNumberFormat="1" applyFont="1" applyFill="1" applyBorder="1" applyAlignment="1">
      <alignment horizontal="center" vertical="center" wrapText="1"/>
    </xf>
    <xf numFmtId="14" fontId="10" fillId="0" borderId="0" xfId="0" applyNumberFormat="1" applyFont="1" applyFill="1" applyBorder="1" applyAlignment="1">
      <alignment horizontal="center" vertical="center" wrapText="1"/>
    </xf>
    <xf numFmtId="14" fontId="10" fillId="0" borderId="3" xfId="0" applyNumberFormat="1" applyFont="1" applyFill="1" applyBorder="1" applyAlignment="1">
      <alignment horizontal="center" vertical="center" wrapText="1"/>
    </xf>
    <xf numFmtId="0" fontId="10" fillId="0" borderId="0" xfId="0" applyFont="1" applyFill="1" applyBorder="1" applyAlignment="1">
      <alignment horizontal="center" vertical="center" wrapText="1"/>
    </xf>
    <xf numFmtId="0" fontId="11" fillId="0" borderId="2" xfId="2" applyFont="1" applyBorder="1" applyAlignment="1">
      <alignment horizontal="center" vertical="center" wrapText="1"/>
    </xf>
    <xf numFmtId="0" fontId="11" fillId="0" borderId="3" xfId="2" applyFont="1" applyBorder="1" applyAlignment="1">
      <alignment horizontal="center" vertical="center" wrapText="1"/>
    </xf>
    <xf numFmtId="9" fontId="11" fillId="0" borderId="2" xfId="2" applyNumberFormat="1" applyFont="1" applyBorder="1" applyAlignment="1">
      <alignment horizontal="center" vertical="center" wrapText="1"/>
    </xf>
    <xf numFmtId="9" fontId="11" fillId="0" borderId="3" xfId="2" applyNumberFormat="1" applyFont="1" applyBorder="1" applyAlignment="1">
      <alignment horizontal="center" vertical="center" wrapText="1"/>
    </xf>
    <xf numFmtId="0" fontId="10" fillId="0" borderId="6" xfId="2" applyFont="1" applyFill="1" applyBorder="1" applyAlignment="1">
      <alignment horizontal="center" vertical="center" wrapText="1"/>
    </xf>
    <xf numFmtId="0" fontId="10" fillId="0" borderId="0" xfId="2" applyFont="1" applyFill="1" applyBorder="1" applyAlignment="1">
      <alignment horizontal="center" vertical="center" wrapText="1"/>
    </xf>
    <xf numFmtId="0" fontId="10" fillId="0" borderId="3" xfId="2" applyFont="1" applyFill="1" applyBorder="1" applyAlignment="1">
      <alignment horizontal="center" vertical="center" wrapText="1"/>
    </xf>
    <xf numFmtId="0" fontId="10" fillId="0" borderId="1" xfId="2" applyFont="1" applyFill="1" applyBorder="1" applyAlignment="1">
      <alignment horizontal="center" vertical="center" wrapText="1"/>
    </xf>
    <xf numFmtId="0" fontId="10" fillId="0" borderId="7" xfId="2" applyFont="1" applyFill="1" applyBorder="1" applyAlignment="1">
      <alignment horizontal="center" vertical="center" wrapText="1"/>
    </xf>
    <xf numFmtId="0" fontId="10" fillId="0" borderId="14" xfId="2" applyFont="1" applyFill="1" applyBorder="1" applyAlignment="1">
      <alignment horizontal="center" vertical="center" wrapText="1"/>
    </xf>
    <xf numFmtId="0" fontId="6" fillId="0" borderId="0" xfId="0" applyNumberFormat="1" applyFont="1" applyFill="1" applyAlignment="1">
      <alignment vertical="center" wrapText="1"/>
    </xf>
    <xf numFmtId="0" fontId="11" fillId="0" borderId="1" xfId="2" applyFont="1" applyBorder="1" applyAlignment="1">
      <alignment horizontal="center" vertical="center"/>
    </xf>
    <xf numFmtId="0" fontId="12" fillId="0" borderId="2" xfId="2" applyFont="1" applyBorder="1" applyAlignment="1">
      <alignment horizontal="center" vertical="center" wrapText="1"/>
    </xf>
    <xf numFmtId="0" fontId="12" fillId="0" borderId="0" xfId="2" applyFont="1" applyAlignment="1">
      <alignment horizontal="center" vertical="center" wrapText="1"/>
    </xf>
    <xf numFmtId="0" fontId="12" fillId="0" borderId="10" xfId="2" applyFont="1" applyBorder="1" applyAlignment="1">
      <alignment horizontal="center" vertical="center" wrapText="1"/>
    </xf>
    <xf numFmtId="0" fontId="12" fillId="0" borderId="11" xfId="2" applyFont="1" applyBorder="1" applyAlignment="1">
      <alignment horizontal="center" vertical="center" wrapText="1"/>
    </xf>
    <xf numFmtId="0" fontId="11" fillId="0" borderId="2" xfId="0" applyFont="1" applyBorder="1" applyAlignment="1">
      <alignment horizontal="center"/>
    </xf>
    <xf numFmtId="0" fontId="11" fillId="0" borderId="2" xfId="0" applyFont="1" applyBorder="1" applyAlignment="1">
      <alignment horizontal="left" vertical="center" wrapText="1"/>
    </xf>
    <xf numFmtId="0" fontId="11" fillId="0" borderId="2" xfId="0" applyFont="1" applyBorder="1" applyAlignment="1">
      <alignment vertical="center" wrapText="1"/>
    </xf>
    <xf numFmtId="0" fontId="11" fillId="0" borderId="2" xfId="0" applyFont="1" applyBorder="1" applyAlignment="1">
      <alignment horizontal="center" vertical="center" wrapText="1"/>
    </xf>
    <xf numFmtId="0" fontId="11" fillId="0" borderId="0" xfId="0" applyFont="1" applyBorder="1" applyAlignment="1">
      <alignment horizontal="left" vertical="center" wrapText="1"/>
    </xf>
    <xf numFmtId="0" fontId="11" fillId="0" borderId="0" xfId="2" applyFont="1" applyBorder="1" applyAlignment="1">
      <alignment horizontal="center" vertical="center"/>
    </xf>
    <xf numFmtId="0" fontId="10" fillId="0" borderId="14" xfId="0" applyFont="1" applyBorder="1" applyAlignment="1">
      <alignment horizontal="center" vertical="center" wrapText="1"/>
    </xf>
    <xf numFmtId="0" fontId="10" fillId="0" borderId="18" xfId="0" applyFont="1" applyBorder="1" applyAlignment="1">
      <alignment horizontal="center" vertical="center" wrapText="1"/>
    </xf>
  </cellXfs>
  <cellStyles count="10">
    <cellStyle name="Ezres 2" xfId="7" xr:uid="{00000000-0005-0000-0000-000000000000}"/>
    <cellStyle name="Ezres 3" xfId="6" xr:uid="{00000000-0005-0000-0000-000001000000}"/>
    <cellStyle name="Hivatkozás" xfId="4" builtinId="8"/>
    <cellStyle name="Normál" xfId="0" builtinId="0"/>
    <cellStyle name="Normál 2" xfId="2" xr:uid="{00000000-0005-0000-0000-000004000000}"/>
    <cellStyle name="Normál 2 2" xfId="3" xr:uid="{00000000-0005-0000-0000-000005000000}"/>
    <cellStyle name="Normál 23" xfId="5" xr:uid="{00000000-0005-0000-0000-000006000000}"/>
    <cellStyle name="Normál 4" xfId="9" xr:uid="{E9F2E762-1EFD-483B-9159-F255A21BA37A}"/>
    <cellStyle name="Százalék" xfId="1" builtinId="5"/>
    <cellStyle name="Százalék 2" xfId="8"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alcChain" Target="calcChain.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F131"/>
  <sheetViews>
    <sheetView showGridLines="0" tabSelected="1" zoomScale="70" zoomScaleNormal="70" workbookViewId="0">
      <selection activeCell="B2" sqref="B2"/>
    </sheetView>
  </sheetViews>
  <sheetFormatPr defaultRowHeight="14.5" x14ac:dyDescent="0.35"/>
  <cols>
    <col min="2" max="2" width="15" customWidth="1"/>
    <col min="3" max="3" width="137.81640625" customWidth="1"/>
  </cols>
  <sheetData>
    <row r="2" spans="1:6" ht="20.5" thickBot="1" x14ac:dyDescent="0.45">
      <c r="B2" s="294" t="s">
        <v>796</v>
      </c>
      <c r="C2" s="292"/>
      <c r="D2" s="96"/>
      <c r="E2" s="293"/>
      <c r="F2" s="293"/>
    </row>
    <row r="3" spans="1:6" ht="15" customHeight="1" thickBot="1" x14ac:dyDescent="0.4">
      <c r="B3" s="429" t="s">
        <v>930</v>
      </c>
      <c r="C3" s="429"/>
      <c r="D3" s="96"/>
      <c r="E3" s="293"/>
      <c r="F3" s="293"/>
    </row>
    <row r="4" spans="1:6" x14ac:dyDescent="0.35">
      <c r="B4" s="324" t="s">
        <v>125</v>
      </c>
      <c r="C4" s="306"/>
      <c r="D4" s="304"/>
      <c r="E4" s="304"/>
      <c r="F4" s="304"/>
    </row>
    <row r="5" spans="1:6" x14ac:dyDescent="0.35">
      <c r="B5" s="303" t="s">
        <v>108</v>
      </c>
      <c r="C5" s="303" t="s">
        <v>196</v>
      </c>
      <c r="D5" s="295"/>
      <c r="E5" s="296"/>
      <c r="F5" s="296"/>
    </row>
    <row r="6" spans="1:6" x14ac:dyDescent="0.35">
      <c r="B6" s="303" t="s">
        <v>96</v>
      </c>
      <c r="C6" s="303" t="s">
        <v>134</v>
      </c>
      <c r="D6" s="295"/>
      <c r="E6" s="295"/>
      <c r="F6" s="295"/>
    </row>
    <row r="7" spans="1:6" x14ac:dyDescent="0.35">
      <c r="B7" s="307"/>
      <c r="C7" s="303"/>
      <c r="D7" s="297"/>
      <c r="E7" s="298"/>
      <c r="F7" s="298"/>
    </row>
    <row r="8" spans="1:6" x14ac:dyDescent="0.35">
      <c r="B8" s="328" t="s">
        <v>201</v>
      </c>
      <c r="C8" s="17"/>
      <c r="D8" s="295"/>
      <c r="E8" s="295"/>
      <c r="F8" s="295"/>
    </row>
    <row r="9" spans="1:6" x14ac:dyDescent="0.35">
      <c r="B9" s="303" t="s">
        <v>94</v>
      </c>
      <c r="C9" s="303" t="s">
        <v>200</v>
      </c>
      <c r="D9" s="297"/>
      <c r="E9" s="298"/>
      <c r="F9" s="298"/>
    </row>
    <row r="10" spans="1:6" x14ac:dyDescent="0.35">
      <c r="B10" s="303" t="s">
        <v>95</v>
      </c>
      <c r="C10" s="303" t="s">
        <v>126</v>
      </c>
      <c r="D10" s="297"/>
      <c r="E10" s="298"/>
      <c r="F10" s="298"/>
    </row>
    <row r="11" spans="1:6" x14ac:dyDescent="0.35">
      <c r="B11" s="303"/>
      <c r="C11" s="41"/>
      <c r="D11" s="297"/>
      <c r="E11" s="298"/>
      <c r="F11" s="298"/>
    </row>
    <row r="12" spans="1:6" x14ac:dyDescent="0.35">
      <c r="B12" s="21" t="s">
        <v>127</v>
      </c>
      <c r="C12" s="21"/>
      <c r="D12" s="305"/>
      <c r="E12" s="305"/>
      <c r="F12" s="305"/>
    </row>
    <row r="13" spans="1:6" x14ac:dyDescent="0.35">
      <c r="A13" s="199"/>
      <c r="B13" s="303" t="s">
        <v>93</v>
      </c>
      <c r="C13" s="303" t="s">
        <v>128</v>
      </c>
      <c r="D13" s="297"/>
      <c r="E13" s="297"/>
      <c r="F13" s="297"/>
    </row>
    <row r="14" spans="1:6" x14ac:dyDescent="0.35">
      <c r="B14" s="303"/>
      <c r="C14" s="303"/>
      <c r="D14" s="297"/>
      <c r="E14" s="297"/>
      <c r="F14" s="297"/>
    </row>
    <row r="15" spans="1:6" x14ac:dyDescent="0.35">
      <c r="B15" s="8" t="s">
        <v>129</v>
      </c>
      <c r="C15" s="17"/>
      <c r="D15" s="295"/>
      <c r="E15" s="299"/>
      <c r="F15" s="299"/>
    </row>
    <row r="16" spans="1:6" x14ac:dyDescent="0.35">
      <c r="A16" s="199"/>
      <c r="B16" s="303" t="s">
        <v>110</v>
      </c>
      <c r="C16" s="303" t="s">
        <v>391</v>
      </c>
      <c r="D16" s="300"/>
      <c r="E16" s="301"/>
      <c r="F16" s="31"/>
    </row>
    <row r="17" spans="1:6" x14ac:dyDescent="0.35">
      <c r="A17" s="199"/>
      <c r="B17" s="303" t="s">
        <v>111</v>
      </c>
      <c r="C17" s="303" t="s">
        <v>393</v>
      </c>
      <c r="D17" s="300"/>
      <c r="E17" s="301"/>
      <c r="F17" s="31"/>
    </row>
    <row r="18" spans="1:6" x14ac:dyDescent="0.35">
      <c r="A18" s="199"/>
      <c r="B18" s="303" t="s">
        <v>112</v>
      </c>
      <c r="C18" s="303" t="s">
        <v>456</v>
      </c>
      <c r="D18" s="300"/>
      <c r="E18" s="301"/>
      <c r="F18" s="31"/>
    </row>
    <row r="19" spans="1:6" x14ac:dyDescent="0.35">
      <c r="B19" s="303"/>
      <c r="C19" s="303"/>
      <c r="D19" s="300"/>
      <c r="E19" s="301"/>
      <c r="F19" s="31"/>
    </row>
    <row r="20" spans="1:6" x14ac:dyDescent="0.35">
      <c r="B20" s="17" t="s">
        <v>202</v>
      </c>
      <c r="C20" s="17"/>
      <c r="D20" s="295"/>
      <c r="E20" s="295"/>
      <c r="F20" s="295"/>
    </row>
    <row r="21" spans="1:6" x14ac:dyDescent="0.35">
      <c r="A21" s="199"/>
      <c r="B21" s="303" t="s">
        <v>109</v>
      </c>
      <c r="C21" s="303" t="s">
        <v>470</v>
      </c>
      <c r="D21" s="297"/>
      <c r="E21" s="297"/>
      <c r="F21" s="297"/>
    </row>
    <row r="22" spans="1:6" x14ac:dyDescent="0.35">
      <c r="A22" s="199"/>
      <c r="B22" s="303" t="s">
        <v>113</v>
      </c>
      <c r="C22" s="303" t="s">
        <v>191</v>
      </c>
      <c r="D22" s="297"/>
      <c r="E22" s="297"/>
      <c r="F22" s="297"/>
    </row>
    <row r="23" spans="1:6" x14ac:dyDescent="0.35">
      <c r="B23" s="303"/>
      <c r="C23" s="303"/>
      <c r="D23" s="297"/>
      <c r="E23" s="297"/>
      <c r="F23" s="297"/>
    </row>
    <row r="24" spans="1:6" x14ac:dyDescent="0.35">
      <c r="B24" s="338" t="s">
        <v>203</v>
      </c>
      <c r="C24" s="17"/>
      <c r="D24" s="295"/>
      <c r="E24" s="295"/>
      <c r="F24" s="295"/>
    </row>
    <row r="25" spans="1:6" x14ac:dyDescent="0.35">
      <c r="A25" s="199"/>
      <c r="B25" s="303" t="s">
        <v>114</v>
      </c>
      <c r="C25" s="303" t="s">
        <v>557</v>
      </c>
      <c r="D25" s="297"/>
      <c r="E25" s="297"/>
      <c r="F25" s="297"/>
    </row>
    <row r="26" spans="1:6" x14ac:dyDescent="0.35">
      <c r="A26" s="199"/>
      <c r="B26" s="303" t="s">
        <v>115</v>
      </c>
      <c r="C26" s="303" t="s">
        <v>571</v>
      </c>
      <c r="D26" s="297"/>
      <c r="E26" s="297"/>
      <c r="F26" s="297"/>
    </row>
    <row r="27" spans="1:6" x14ac:dyDescent="0.35">
      <c r="A27" s="199"/>
      <c r="B27" s="303" t="s">
        <v>116</v>
      </c>
      <c r="C27" s="303" t="s">
        <v>579</v>
      </c>
      <c r="D27" s="297"/>
      <c r="E27" s="297"/>
      <c r="F27" s="297"/>
    </row>
    <row r="28" spans="1:6" x14ac:dyDescent="0.35">
      <c r="A28" s="199"/>
      <c r="B28" s="303" t="s">
        <v>945</v>
      </c>
      <c r="C28" s="303" t="s">
        <v>946</v>
      </c>
      <c r="D28" s="297"/>
      <c r="E28" s="297"/>
      <c r="F28" s="297"/>
    </row>
    <row r="29" spans="1:6" x14ac:dyDescent="0.35">
      <c r="A29" s="199"/>
      <c r="B29" s="303" t="s">
        <v>117</v>
      </c>
      <c r="C29" s="303" t="s">
        <v>586</v>
      </c>
      <c r="D29" s="297"/>
      <c r="E29" s="297"/>
      <c r="F29" s="297"/>
    </row>
    <row r="30" spans="1:6" x14ac:dyDescent="0.35">
      <c r="A30" s="199"/>
      <c r="B30" s="303" t="s">
        <v>97</v>
      </c>
      <c r="C30" s="303" t="s">
        <v>588</v>
      </c>
      <c r="D30" s="297"/>
      <c r="E30" s="297"/>
      <c r="F30" s="297"/>
    </row>
    <row r="31" spans="1:6" x14ac:dyDescent="0.35">
      <c r="A31" s="199"/>
      <c r="B31" s="303" t="s">
        <v>98</v>
      </c>
      <c r="C31" s="303" t="s">
        <v>600</v>
      </c>
      <c r="D31" s="297"/>
      <c r="E31" s="297"/>
      <c r="F31" s="297"/>
    </row>
    <row r="32" spans="1:6" x14ac:dyDescent="0.35">
      <c r="A32" s="199"/>
      <c r="B32" s="303" t="s">
        <v>99</v>
      </c>
      <c r="C32" s="303" t="s">
        <v>618</v>
      </c>
      <c r="D32" s="297"/>
      <c r="E32" s="297"/>
      <c r="F32" s="297"/>
    </row>
    <row r="33" spans="1:6" x14ac:dyDescent="0.35">
      <c r="B33" s="303"/>
      <c r="C33" s="303"/>
      <c r="D33" s="297"/>
      <c r="E33" s="297"/>
      <c r="F33" s="297"/>
    </row>
    <row r="34" spans="1:6" x14ac:dyDescent="0.35">
      <c r="B34" s="338" t="s">
        <v>204</v>
      </c>
      <c r="C34" s="17"/>
      <c r="D34" s="295"/>
      <c r="E34" s="295"/>
      <c r="F34" s="295"/>
    </row>
    <row r="35" spans="1:6" x14ac:dyDescent="0.35">
      <c r="A35" s="199"/>
      <c r="B35" s="303" t="s">
        <v>100</v>
      </c>
      <c r="C35" s="303" t="s">
        <v>623</v>
      </c>
      <c r="D35" s="302"/>
      <c r="E35" s="297"/>
      <c r="F35" s="297"/>
    </row>
    <row r="36" spans="1:6" x14ac:dyDescent="0.35">
      <c r="B36" s="303"/>
      <c r="C36" s="303"/>
      <c r="D36" s="302"/>
      <c r="E36" s="297"/>
      <c r="F36" s="297"/>
    </row>
    <row r="37" spans="1:6" x14ac:dyDescent="0.35">
      <c r="B37" s="428" t="s">
        <v>944</v>
      </c>
      <c r="C37" s="17"/>
      <c r="D37" s="295"/>
      <c r="E37" s="295"/>
      <c r="F37" s="295"/>
    </row>
    <row r="38" spans="1:6" x14ac:dyDescent="0.35">
      <c r="A38" s="199"/>
      <c r="B38" s="303" t="s">
        <v>101</v>
      </c>
      <c r="C38" s="303" t="s">
        <v>654</v>
      </c>
      <c r="D38" s="297"/>
      <c r="E38" s="298"/>
      <c r="F38" s="298"/>
    </row>
    <row r="39" spans="1:6" x14ac:dyDescent="0.35">
      <c r="A39" s="199"/>
      <c r="B39" s="303" t="s">
        <v>102</v>
      </c>
      <c r="C39" s="303" t="s">
        <v>132</v>
      </c>
      <c r="D39" s="297"/>
      <c r="E39" s="298"/>
      <c r="F39" s="298"/>
    </row>
    <row r="40" spans="1:6" x14ac:dyDescent="0.35">
      <c r="B40" s="303"/>
      <c r="C40" s="303"/>
      <c r="D40" s="297"/>
      <c r="E40" s="298"/>
      <c r="F40" s="298"/>
    </row>
    <row r="41" spans="1:6" x14ac:dyDescent="0.35">
      <c r="B41" s="338" t="s">
        <v>205</v>
      </c>
      <c r="C41" s="17"/>
      <c r="D41" s="295"/>
      <c r="E41" s="295"/>
      <c r="F41" s="295"/>
    </row>
    <row r="42" spans="1:6" x14ac:dyDescent="0.35">
      <c r="A42" s="199"/>
      <c r="B42" s="303" t="s">
        <v>103</v>
      </c>
      <c r="C42" s="303" t="s">
        <v>130</v>
      </c>
      <c r="D42" s="297"/>
      <c r="E42" s="297"/>
      <c r="F42" s="297"/>
    </row>
    <row r="43" spans="1:6" x14ac:dyDescent="0.35">
      <c r="A43" s="199"/>
      <c r="B43" s="303" t="s">
        <v>104</v>
      </c>
      <c r="C43" s="303" t="s">
        <v>679</v>
      </c>
      <c r="D43" s="297"/>
      <c r="E43" s="298"/>
      <c r="F43" s="298"/>
    </row>
    <row r="44" spans="1:6" x14ac:dyDescent="0.35">
      <c r="A44" s="199"/>
      <c r="B44" s="303" t="s">
        <v>105</v>
      </c>
      <c r="C44" s="303" t="s">
        <v>690</v>
      </c>
      <c r="D44" s="297"/>
      <c r="E44" s="298"/>
      <c r="F44" s="298"/>
    </row>
    <row r="45" spans="1:6" x14ac:dyDescent="0.35">
      <c r="A45" s="199"/>
      <c r="B45" s="303" t="s">
        <v>118</v>
      </c>
      <c r="C45" s="303" t="s">
        <v>706</v>
      </c>
      <c r="D45" s="297"/>
      <c r="E45" s="298"/>
      <c r="F45" s="298"/>
    </row>
    <row r="46" spans="1:6" x14ac:dyDescent="0.35">
      <c r="A46" s="199"/>
      <c r="B46" s="303" t="s">
        <v>119</v>
      </c>
      <c r="C46" s="303" t="s">
        <v>708</v>
      </c>
      <c r="D46" s="297"/>
      <c r="E46" s="298"/>
      <c r="F46" s="298"/>
    </row>
    <row r="47" spans="1:6" x14ac:dyDescent="0.35">
      <c r="A47" s="199"/>
      <c r="B47" s="303" t="s">
        <v>106</v>
      </c>
      <c r="C47" s="303" t="s">
        <v>131</v>
      </c>
      <c r="D47" s="297"/>
      <c r="E47" s="298"/>
      <c r="F47" s="298"/>
    </row>
    <row r="48" spans="1:6" x14ac:dyDescent="0.35">
      <c r="A48" s="199"/>
      <c r="B48" s="308"/>
      <c r="C48" s="41"/>
      <c r="D48" s="297"/>
      <c r="E48" s="298"/>
      <c r="F48" s="298"/>
    </row>
    <row r="49" spans="1:6" x14ac:dyDescent="0.35">
      <c r="B49" s="338" t="s">
        <v>206</v>
      </c>
      <c r="C49" s="17"/>
      <c r="D49" s="295"/>
      <c r="E49" s="299"/>
      <c r="F49" s="299"/>
    </row>
    <row r="50" spans="1:6" x14ac:dyDescent="0.35">
      <c r="A50" s="199"/>
      <c r="B50" s="303" t="s">
        <v>107</v>
      </c>
      <c r="C50" s="303" t="s">
        <v>133</v>
      </c>
      <c r="D50" s="297"/>
      <c r="E50" s="298"/>
      <c r="F50" s="298"/>
    </row>
    <row r="51" spans="1:6" x14ac:dyDescent="0.35">
      <c r="B51" s="303"/>
      <c r="C51" s="303"/>
      <c r="D51" s="297"/>
      <c r="E51" s="298"/>
      <c r="F51" s="298"/>
    </row>
    <row r="52" spans="1:6" x14ac:dyDescent="0.35">
      <c r="B52" s="338" t="s">
        <v>141</v>
      </c>
      <c r="C52" s="17"/>
      <c r="D52" s="295"/>
      <c r="E52" s="299"/>
      <c r="F52" s="299"/>
    </row>
    <row r="53" spans="1:6" x14ac:dyDescent="0.35">
      <c r="A53" s="199"/>
      <c r="B53" s="303" t="s">
        <v>120</v>
      </c>
      <c r="C53" s="303" t="s">
        <v>748</v>
      </c>
      <c r="D53" s="297"/>
      <c r="E53" s="298"/>
      <c r="F53" s="298"/>
    </row>
    <row r="54" spans="1:6" x14ac:dyDescent="0.35">
      <c r="B54" s="303"/>
      <c r="C54" s="303"/>
      <c r="D54" s="297"/>
      <c r="E54" s="298"/>
      <c r="F54" s="298"/>
    </row>
    <row r="55" spans="1:6" x14ac:dyDescent="0.35">
      <c r="B55" s="365" t="s">
        <v>819</v>
      </c>
      <c r="C55" s="299"/>
      <c r="D55" s="297"/>
      <c r="E55" s="298"/>
      <c r="F55" s="298"/>
    </row>
    <row r="56" spans="1:6" x14ac:dyDescent="0.35">
      <c r="B56" s="303" t="s">
        <v>820</v>
      </c>
      <c r="C56" s="303" t="s">
        <v>821</v>
      </c>
      <c r="D56" s="297"/>
      <c r="E56" s="298"/>
      <c r="F56" s="298"/>
    </row>
    <row r="57" spans="1:6" x14ac:dyDescent="0.35">
      <c r="B57" s="303" t="s">
        <v>822</v>
      </c>
      <c r="C57" s="303" t="s">
        <v>823</v>
      </c>
      <c r="D57" s="297"/>
      <c r="E57" s="298"/>
      <c r="F57" s="298"/>
    </row>
    <row r="58" spans="1:6" x14ac:dyDescent="0.35">
      <c r="B58" s="303" t="s">
        <v>824</v>
      </c>
      <c r="C58" s="303" t="s">
        <v>825</v>
      </c>
      <c r="D58" s="297"/>
      <c r="E58" s="298"/>
      <c r="F58" s="298"/>
    </row>
    <row r="59" spans="1:6" x14ac:dyDescent="0.35">
      <c r="B59" s="303" t="s">
        <v>826</v>
      </c>
      <c r="C59" s="303" t="s">
        <v>827</v>
      </c>
      <c r="D59" s="297"/>
      <c r="E59" s="298"/>
      <c r="F59" s="298"/>
    </row>
    <row r="60" spans="1:6" x14ac:dyDescent="0.35">
      <c r="B60" s="303" t="s">
        <v>828</v>
      </c>
      <c r="C60" s="303" t="s">
        <v>829</v>
      </c>
      <c r="D60" s="297"/>
      <c r="E60" s="298"/>
      <c r="F60" s="298"/>
    </row>
    <row r="61" spans="1:6" x14ac:dyDescent="0.35">
      <c r="B61" s="303"/>
      <c r="C61" s="303"/>
      <c r="D61" s="297"/>
      <c r="E61" s="298"/>
      <c r="F61" s="298"/>
    </row>
    <row r="62" spans="1:6" x14ac:dyDescent="0.35">
      <c r="B62" s="8" t="s">
        <v>207</v>
      </c>
      <c r="C62" s="17"/>
      <c r="D62" s="295"/>
      <c r="E62" s="299"/>
      <c r="F62" s="299"/>
    </row>
    <row r="63" spans="1:6" x14ac:dyDescent="0.35">
      <c r="A63" s="199"/>
      <c r="B63" s="303" t="s">
        <v>121</v>
      </c>
      <c r="C63" s="303" t="s">
        <v>207</v>
      </c>
      <c r="D63" s="297"/>
      <c r="E63" s="298"/>
      <c r="F63" s="298"/>
    </row>
    <row r="64" spans="1:6" x14ac:dyDescent="0.35">
      <c r="A64" s="199"/>
      <c r="B64" s="303" t="s">
        <v>122</v>
      </c>
      <c r="C64" s="303" t="s">
        <v>771</v>
      </c>
      <c r="D64" s="297"/>
      <c r="E64" s="298"/>
      <c r="F64" s="298"/>
    </row>
    <row r="65" spans="1:6" x14ac:dyDescent="0.35">
      <c r="A65" s="199"/>
      <c r="B65" s="303" t="s">
        <v>123</v>
      </c>
      <c r="C65" s="303" t="s">
        <v>784</v>
      </c>
      <c r="D65" s="297"/>
      <c r="E65" s="298"/>
      <c r="F65" s="298"/>
    </row>
    <row r="66" spans="1:6" x14ac:dyDescent="0.35">
      <c r="A66" s="199"/>
      <c r="B66" s="303"/>
      <c r="C66" s="303"/>
      <c r="D66" s="297"/>
      <c r="E66" s="298"/>
      <c r="F66" s="298"/>
    </row>
    <row r="67" spans="1:6" x14ac:dyDescent="0.35">
      <c r="A67" s="199"/>
      <c r="B67" s="299" t="s">
        <v>804</v>
      </c>
      <c r="C67" s="303"/>
      <c r="D67" s="297"/>
      <c r="E67" s="298"/>
      <c r="F67" s="298"/>
    </row>
    <row r="68" spans="1:6" x14ac:dyDescent="0.35">
      <c r="A68" s="199"/>
      <c r="B68" s="303" t="s">
        <v>805</v>
      </c>
      <c r="C68" s="303" t="s">
        <v>806</v>
      </c>
      <c r="D68" s="297"/>
      <c r="E68" s="298"/>
      <c r="F68" s="298"/>
    </row>
    <row r="69" spans="1:6" x14ac:dyDescent="0.35">
      <c r="B69" s="303"/>
      <c r="C69" s="303"/>
      <c r="D69" s="297"/>
      <c r="E69" s="298"/>
      <c r="F69" s="298"/>
    </row>
    <row r="70" spans="1:6" x14ac:dyDescent="0.35">
      <c r="A70" s="199"/>
      <c r="B70" s="8" t="s">
        <v>208</v>
      </c>
      <c r="C70" s="303"/>
      <c r="D70" s="297"/>
      <c r="E70" s="298"/>
      <c r="F70" s="298"/>
    </row>
    <row r="71" spans="1:6" x14ac:dyDescent="0.35">
      <c r="A71" s="199"/>
      <c r="B71" s="309" t="s">
        <v>124</v>
      </c>
      <c r="C71" s="303" t="s">
        <v>354</v>
      </c>
      <c r="D71" s="297"/>
      <c r="E71" s="298"/>
      <c r="F71" s="298"/>
    </row>
    <row r="72" spans="1:6" ht="15" thickBot="1" x14ac:dyDescent="0.4">
      <c r="A72" s="199"/>
      <c r="B72" s="310"/>
      <c r="C72" s="310"/>
      <c r="D72" s="297"/>
      <c r="E72" s="298"/>
      <c r="F72" s="298"/>
    </row>
    <row r="73" spans="1:6" ht="9.75" customHeight="1" x14ac:dyDescent="0.35">
      <c r="A73" s="199"/>
      <c r="B73" s="303"/>
      <c r="C73" s="303"/>
      <c r="D73" s="297"/>
      <c r="E73" s="298"/>
      <c r="F73" s="298"/>
    </row>
    <row r="74" spans="1:6" x14ac:dyDescent="0.35">
      <c r="E74" s="298"/>
      <c r="F74" s="298"/>
    </row>
    <row r="75" spans="1:6" x14ac:dyDescent="0.35">
      <c r="E75" s="298"/>
      <c r="F75" s="298"/>
    </row>
    <row r="76" spans="1:6" x14ac:dyDescent="0.35">
      <c r="E76" s="298"/>
      <c r="F76" s="298"/>
    </row>
    <row r="77" spans="1:6" x14ac:dyDescent="0.35">
      <c r="E77" s="298"/>
      <c r="F77" s="298"/>
    </row>
    <row r="78" spans="1:6" x14ac:dyDescent="0.35">
      <c r="E78" s="298"/>
      <c r="F78" s="298"/>
    </row>
    <row r="79" spans="1:6" x14ac:dyDescent="0.35">
      <c r="E79" s="298"/>
      <c r="F79" s="298"/>
    </row>
    <row r="80" spans="1:6" x14ac:dyDescent="0.35">
      <c r="E80" s="298"/>
      <c r="F80" s="298"/>
    </row>
    <row r="81" spans="5:6" x14ac:dyDescent="0.35">
      <c r="E81" s="297"/>
      <c r="F81" s="297"/>
    </row>
    <row r="82" spans="5:6" x14ac:dyDescent="0.35">
      <c r="E82" s="297"/>
      <c r="F82" s="297"/>
    </row>
    <row r="83" spans="5:6" x14ac:dyDescent="0.35">
      <c r="E83" s="297"/>
      <c r="F83" s="297"/>
    </row>
    <row r="84" spans="5:6" x14ac:dyDescent="0.35">
      <c r="E84" s="298"/>
      <c r="F84" s="298"/>
    </row>
    <row r="85" spans="5:6" x14ac:dyDescent="0.35">
      <c r="E85" s="298"/>
      <c r="F85" s="298"/>
    </row>
    <row r="86" spans="5:6" x14ac:dyDescent="0.35">
      <c r="E86" s="298"/>
      <c r="F86" s="298"/>
    </row>
    <row r="87" spans="5:6" x14ac:dyDescent="0.35">
      <c r="E87" s="298"/>
      <c r="F87" s="298"/>
    </row>
    <row r="88" spans="5:6" x14ac:dyDescent="0.35">
      <c r="E88" s="298"/>
      <c r="F88" s="298"/>
    </row>
    <row r="89" spans="5:6" x14ac:dyDescent="0.35">
      <c r="E89" s="298"/>
      <c r="F89" s="298"/>
    </row>
    <row r="90" spans="5:6" x14ac:dyDescent="0.35">
      <c r="E90" s="298"/>
      <c r="F90" s="298"/>
    </row>
    <row r="91" spans="5:6" x14ac:dyDescent="0.35">
      <c r="E91" s="298"/>
      <c r="F91" s="298"/>
    </row>
    <row r="92" spans="5:6" x14ac:dyDescent="0.35">
      <c r="E92" s="298"/>
      <c r="F92" s="298"/>
    </row>
    <row r="93" spans="5:6" x14ac:dyDescent="0.35">
      <c r="E93" s="298"/>
      <c r="F93" s="298"/>
    </row>
    <row r="94" spans="5:6" x14ac:dyDescent="0.35">
      <c r="E94" s="298"/>
      <c r="F94" s="298"/>
    </row>
    <row r="95" spans="5:6" x14ac:dyDescent="0.35">
      <c r="E95" s="298"/>
      <c r="F95" s="298"/>
    </row>
    <row r="96" spans="5:6" x14ac:dyDescent="0.35">
      <c r="E96" s="298"/>
      <c r="F96" s="298"/>
    </row>
    <row r="97" spans="5:6" x14ac:dyDescent="0.35">
      <c r="E97" s="298"/>
      <c r="F97" s="298"/>
    </row>
    <row r="98" spans="5:6" x14ac:dyDescent="0.35">
      <c r="E98" s="298"/>
      <c r="F98" s="298"/>
    </row>
    <row r="99" spans="5:6" x14ac:dyDescent="0.35">
      <c r="E99" s="298"/>
      <c r="F99" s="298"/>
    </row>
    <row r="100" spans="5:6" x14ac:dyDescent="0.35">
      <c r="E100" s="298"/>
      <c r="F100" s="298"/>
    </row>
    <row r="101" spans="5:6" x14ac:dyDescent="0.35">
      <c r="E101" s="298"/>
      <c r="F101" s="298"/>
    </row>
    <row r="102" spans="5:6" x14ac:dyDescent="0.35">
      <c r="E102" s="298"/>
      <c r="F102" s="298"/>
    </row>
    <row r="103" spans="5:6" x14ac:dyDescent="0.35">
      <c r="E103" s="298"/>
      <c r="F103" s="298"/>
    </row>
    <row r="104" spans="5:6" x14ac:dyDescent="0.35">
      <c r="E104" s="298"/>
      <c r="F104" s="298"/>
    </row>
    <row r="105" spans="5:6" x14ac:dyDescent="0.35">
      <c r="E105" s="298"/>
      <c r="F105" s="298"/>
    </row>
    <row r="106" spans="5:6" x14ac:dyDescent="0.35">
      <c r="E106" s="298"/>
      <c r="F106" s="298"/>
    </row>
    <row r="107" spans="5:6" x14ac:dyDescent="0.35">
      <c r="E107" s="31"/>
      <c r="F107" s="31"/>
    </row>
    <row r="130" spans="2:3" x14ac:dyDescent="0.35">
      <c r="B130" s="298"/>
      <c r="C130" s="297"/>
    </row>
    <row r="131" spans="2:3" x14ac:dyDescent="0.35">
      <c r="B131" s="31"/>
      <c r="C131" s="31"/>
    </row>
  </sheetData>
  <sheetProtection algorithmName="SHA-512" hashValue="giZXR1OUArwpEwo3IM6MhArUhAaCeQo+FU/wfviaxSYpCjuSisO6a2zSfRxC1dBLU0KAqL4rqXSAgXJph9BcKg==" saltValue="121E5yjq/Oe/rDjOXuc4XQ==" spinCount="100000" sheet="1" objects="1" scenarios="1"/>
  <mergeCells count="1">
    <mergeCell ref="B3:C3"/>
  </mergeCells>
  <hyperlinks>
    <hyperlink ref="B10" location="'LI2'!A1" display="LI2" xr:uid="{00000000-0004-0000-0000-000000000000}"/>
    <hyperlink ref="B9" location="'LI1'!A1" display="LI1" xr:uid="{00000000-0004-0000-0000-000002000000}"/>
    <hyperlink ref="C13" location="'CC1'!A1" display="A szabályozói szavatolótőke összetétele" xr:uid="{00000000-0004-0000-0000-000005000000}"/>
    <hyperlink ref="B5" location="'KM1'!A1" display="KM1" xr:uid="{00000000-0004-0000-0000-000006000000}"/>
    <hyperlink ref="B6" location="'OV1'!A1" display="OV1" xr:uid="{00000000-0004-0000-0000-000007000000}"/>
    <hyperlink ref="B13" location="'PV1'!A1" display="PV1" xr:uid="{00000000-0004-0000-0000-000009000000}"/>
    <hyperlink ref="B13" location="'CC1'!A1" display="CC1" xr:uid="{00000000-0004-0000-0000-00000A000000}"/>
    <hyperlink ref="B16:B17" location="'PV1'!A1" display="PV1" xr:uid="{00000000-0004-0000-0000-000010000000}"/>
    <hyperlink ref="B18" location="'LR3'!A1" display="LR3 – LRSpl" xr:uid="{00000000-0004-0000-0000-000011000000}"/>
    <hyperlink ref="B16" location="'LR1'!A1" display="LR1 – LRSum" xr:uid="{00000000-0004-0000-0000-000012000000}"/>
    <hyperlink ref="B17" location="'LR2'!A1" display="LR2 – LRCom" xr:uid="{00000000-0004-0000-0000-000013000000}"/>
    <hyperlink ref="B21:B22" location="'PV1'!A1" display="PV1" xr:uid="{00000000-0004-0000-0000-000014000000}"/>
    <hyperlink ref="B21" location="'LIQ1'!A1" display="LIQ1" xr:uid="{00000000-0004-0000-0000-000015000000}"/>
    <hyperlink ref="B22" location="'LIQ2'!A1" display="LIQ2" xr:uid="{00000000-0004-0000-0000-000016000000}"/>
    <hyperlink ref="B25:B26" location="'PV1'!A1" display="PV1" xr:uid="{00000000-0004-0000-0000-000017000000}"/>
    <hyperlink ref="B25" location="'CR1'!A1" display="CR1" xr:uid="{00000000-0004-0000-0000-000018000000}"/>
    <hyperlink ref="B26" location="'CR1-A'!A1" display="CR1-A" xr:uid="{00000000-0004-0000-0000-000019000000}"/>
    <hyperlink ref="B27:B29" location="'PV1'!A1" display="PV1" xr:uid="{00000000-0004-0000-0000-00001A000000}"/>
    <hyperlink ref="B27" location="'CR2'!A1" display="CR2" xr:uid="{00000000-0004-0000-0000-00001B000000}"/>
    <hyperlink ref="B29" location="CR2a!A1" display="CR2a" xr:uid="{00000000-0004-0000-0000-00001C000000}"/>
    <hyperlink ref="B30" location="'PV1'!A1" display="PV1" xr:uid="{00000000-0004-0000-0000-00001D000000}"/>
    <hyperlink ref="B30" location="'CQ1'!A1" display="CQ1" xr:uid="{00000000-0004-0000-0000-00001E000000}"/>
    <hyperlink ref="B31" location="'PV1'!A1" display="PV1" xr:uid="{00000000-0004-0000-0000-000020000000}"/>
    <hyperlink ref="B31" location="'CQ3'!A1" display="CQ3" xr:uid="{00000000-0004-0000-0000-000021000000}"/>
    <hyperlink ref="B32" location="'PV1'!A1" display="PV1" xr:uid="{00000000-0004-0000-0000-000026000000}"/>
    <hyperlink ref="B32" location="'CQ7'!A1" display="CQ7" xr:uid="{00000000-0004-0000-0000-000027000000}"/>
    <hyperlink ref="B35" location="'CR3'!A1" display="CR3" xr:uid="{00000000-0004-0000-0000-000029000000}"/>
    <hyperlink ref="B38" location="'CR4'!A1" display="CR4" xr:uid="{00000000-0004-0000-0000-00002A000000}"/>
    <hyperlink ref="B39" location="'CR5'!A1" display="CR5" xr:uid="{00000000-0004-0000-0000-00002B000000}"/>
    <hyperlink ref="C39" location="'CR5'!A1" display="Sztenderd módszer" xr:uid="{00000000-0004-0000-0000-00002C000000}"/>
    <hyperlink ref="B42" location="'CCR1'!A1" display="CCR1" xr:uid="{00000000-0004-0000-0000-00002D000000}"/>
    <hyperlink ref="B43" location="'CCR2'!A1" display="CCR2" xr:uid="{00000000-0004-0000-0000-00002F000000}"/>
    <hyperlink ref="B44" location="'CCR3'!A1" display="CCR3" xr:uid="{00000000-0004-0000-0000-000031000000}"/>
    <hyperlink ref="B45" location="'CCR5'!A1" display="CCR5" xr:uid="{00000000-0004-0000-0000-000033000000}"/>
    <hyperlink ref="B46" location="'CCR6'!A1" display="CCR6" xr:uid="{00000000-0004-0000-0000-000035000000}"/>
    <hyperlink ref="B47" location="'CCR8'!A1" display="CCR8" xr:uid="{00000000-0004-0000-0000-000037000000}"/>
    <hyperlink ref="B50" location="'MR1'!A1" display="MR1" xr:uid="{00000000-0004-0000-0000-000039000000}"/>
    <hyperlink ref="B53" location="'OR1'!A1" display="OR1" xr:uid="{00000000-0004-0000-0000-00003B000000}"/>
    <hyperlink ref="B63" location="'AE1'!A1" display="AE1" xr:uid="{00000000-0004-0000-0000-000047000000}"/>
    <hyperlink ref="B64" location="'AE2'!A1" display="AE2" xr:uid="{00000000-0004-0000-0000-000048000000}"/>
    <hyperlink ref="B65" location="'AE3'!A1" display="AE3" xr:uid="{00000000-0004-0000-0000-000049000000}"/>
    <hyperlink ref="B71" location="IFRS9!A1" display="IFRS9" xr:uid="{00000000-0004-0000-0000-000053000000}"/>
    <hyperlink ref="B68" location="IRRBB1!A1" display="IRRBB1" xr:uid="{E1A50846-04C7-4863-9DD8-0A6D3FC7D2F0}"/>
    <hyperlink ref="B56" location="'REM1'!A1" display="REM1" xr:uid="{72498A95-61FC-4A7A-8327-E6B6AF82B03E}"/>
    <hyperlink ref="B57" location="'REM2'!A1" display="REM2" xr:uid="{A3680495-7FE3-40E1-A374-50EC7316A49F}"/>
    <hyperlink ref="B58" location="'REM3'!A1" display="REM3" xr:uid="{14F2EBC8-34FB-43ED-9D24-030EEF6ECAEA}"/>
    <hyperlink ref="B59" location="'REM4'!A1" display="REM4" xr:uid="{F9116FD5-6190-4DF3-88CD-EF38C6206CBC}"/>
    <hyperlink ref="B60" location="'REM5'!A1" display="REM5" xr:uid="{35E0E1C7-D907-4006-83D4-3C07323B3237}"/>
    <hyperlink ref="B28" location="'CR2-A'!A1" display="'CR2-A'!A1" xr:uid="{8AE4F394-C45A-459B-B0C5-D07FD5138913}"/>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92D050"/>
  </sheetPr>
  <dimension ref="B1:D22"/>
  <sheetViews>
    <sheetView showGridLines="0" workbookViewId="0">
      <selection activeCell="B4" sqref="B4"/>
    </sheetView>
  </sheetViews>
  <sheetFormatPr defaultRowHeight="14.5" x14ac:dyDescent="0.35"/>
  <cols>
    <col min="1" max="2" width="4.453125" customWidth="1"/>
    <col min="3" max="3" width="80.81640625" customWidth="1"/>
    <col min="4" max="4" width="23" customWidth="1"/>
  </cols>
  <sheetData>
    <row r="1" spans="2:4" ht="12.75" customHeight="1" x14ac:dyDescent="0.35"/>
    <row r="2" spans="2:4" x14ac:dyDescent="0.35">
      <c r="B2" s="170" t="s">
        <v>0</v>
      </c>
      <c r="C2" s="101"/>
    </row>
    <row r="3" spans="2:4" x14ac:dyDescent="0.35">
      <c r="B3" s="1"/>
      <c r="C3" s="1"/>
    </row>
    <row r="4" spans="2:4" ht="15.5" x14ac:dyDescent="0.35">
      <c r="B4" s="19" t="s">
        <v>455</v>
      </c>
      <c r="C4" s="2"/>
    </row>
    <row r="5" spans="2:4" ht="2.15" customHeight="1" x14ac:dyDescent="0.35">
      <c r="B5" s="1"/>
      <c r="C5" s="1"/>
    </row>
    <row r="6" spans="2:4" ht="2.15" customHeight="1" x14ac:dyDescent="0.35">
      <c r="B6" s="20"/>
      <c r="C6" s="20"/>
    </row>
    <row r="7" spans="2:4" ht="2.15" customHeight="1" x14ac:dyDescent="0.35">
      <c r="B7" s="3"/>
      <c r="C7" s="4"/>
    </row>
    <row r="8" spans="2:4" ht="15" thickBot="1" x14ac:dyDescent="0.4">
      <c r="B8" s="32"/>
      <c r="C8" s="441" t="str">
        <f>+Contents!B3</f>
        <v>31.12.2022</v>
      </c>
      <c r="D8" s="441"/>
    </row>
    <row r="9" spans="2:4" ht="33" customHeight="1" thickBot="1" x14ac:dyDescent="0.4">
      <c r="B9" s="107"/>
      <c r="C9" s="7" t="s">
        <v>150</v>
      </c>
      <c r="D9" s="23" t="s">
        <v>394</v>
      </c>
    </row>
    <row r="10" spans="2:4" ht="25.5" customHeight="1" x14ac:dyDescent="0.35">
      <c r="B10" s="99" t="s">
        <v>9</v>
      </c>
      <c r="C10" s="84" t="s">
        <v>457</v>
      </c>
      <c r="D10" s="95">
        <v>848350.79408599995</v>
      </c>
    </row>
    <row r="11" spans="2:4" x14ac:dyDescent="0.35">
      <c r="B11" s="99" t="s">
        <v>10</v>
      </c>
      <c r="C11" s="90" t="s">
        <v>458</v>
      </c>
      <c r="D11" s="93">
        <v>0</v>
      </c>
    </row>
    <row r="12" spans="2:4" x14ac:dyDescent="0.35">
      <c r="B12" s="99" t="s">
        <v>11</v>
      </c>
      <c r="C12" s="90" t="s">
        <v>459</v>
      </c>
      <c r="D12" s="93">
        <v>848350.79408599995</v>
      </c>
    </row>
    <row r="13" spans="2:4" x14ac:dyDescent="0.35">
      <c r="B13" s="99" t="s">
        <v>12</v>
      </c>
      <c r="C13" s="91" t="s">
        <v>460</v>
      </c>
      <c r="D13" s="93">
        <v>0</v>
      </c>
    </row>
    <row r="14" spans="2:4" x14ac:dyDescent="0.35">
      <c r="B14" s="99" t="s">
        <v>13</v>
      </c>
      <c r="C14" s="91" t="s">
        <v>461</v>
      </c>
      <c r="D14" s="93">
        <v>111141</v>
      </c>
    </row>
    <row r="15" spans="2:4" x14ac:dyDescent="0.35">
      <c r="B15" s="99" t="s">
        <v>14</v>
      </c>
      <c r="C15" s="39" t="s">
        <v>462</v>
      </c>
      <c r="D15" s="93">
        <v>43</v>
      </c>
    </row>
    <row r="16" spans="2:4" x14ac:dyDescent="0.35">
      <c r="B16" s="99" t="s">
        <v>15</v>
      </c>
      <c r="C16" s="91" t="s">
        <v>463</v>
      </c>
      <c r="D16" s="93">
        <v>269136</v>
      </c>
    </row>
    <row r="17" spans="2:4" x14ac:dyDescent="0.35">
      <c r="B17" s="99" t="s">
        <v>16</v>
      </c>
      <c r="C17" s="91" t="s">
        <v>464</v>
      </c>
      <c r="D17" s="93"/>
    </row>
    <row r="18" spans="2:4" x14ac:dyDescent="0.35">
      <c r="B18" s="99" t="s">
        <v>17</v>
      </c>
      <c r="C18" s="91" t="s">
        <v>465</v>
      </c>
      <c r="D18" s="93">
        <v>186225</v>
      </c>
    </row>
    <row r="19" spans="2:4" x14ac:dyDescent="0.35">
      <c r="B19" s="99" t="s">
        <v>18</v>
      </c>
      <c r="C19" s="91" t="s">
        <v>466</v>
      </c>
      <c r="D19" s="93">
        <v>268219</v>
      </c>
    </row>
    <row r="20" spans="2:4" x14ac:dyDescent="0.35">
      <c r="B20" s="99" t="s">
        <v>19</v>
      </c>
      <c r="C20" s="91" t="s">
        <v>467</v>
      </c>
      <c r="D20" s="93">
        <v>5534</v>
      </c>
    </row>
    <row r="21" spans="2:4" ht="15" thickBot="1" x14ac:dyDescent="0.4">
      <c r="B21" s="114" t="s">
        <v>20</v>
      </c>
      <c r="C21" s="92" t="s">
        <v>468</v>
      </c>
      <c r="D21" s="94">
        <v>8053</v>
      </c>
    </row>
    <row r="22" spans="2:4" x14ac:dyDescent="0.35">
      <c r="C22" s="96"/>
      <c r="D22" s="96"/>
    </row>
  </sheetData>
  <sheetProtection algorithmName="SHA-512" hashValue="LWdqsbYaVFP5sIA5csdbabeGosqR6b1aYTmmxGmoiiJjddNe0FXrfjHtRnpx1Mck4O0amwUN3l53b8EN1+WqsQ==" saltValue="w3vmPEZbsBBHJHmdgbDntQ==" spinCount="100000" sheet="1" objects="1" scenarios="1"/>
  <mergeCells count="1">
    <mergeCell ref="C8:D8"/>
  </mergeCells>
  <hyperlinks>
    <hyperlink ref="B2" location="Tartalom!A1" display="Back to contents page" xr:uid="{00000000-0004-0000-1000-000000000000}"/>
    <hyperlink ref="B2:C2" location="CONTENTS!A1" display="Back to contents page" xr:uid="{00000000-0004-0000-1000-000001000000}"/>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92D050"/>
  </sheetPr>
  <dimension ref="B1:L47"/>
  <sheetViews>
    <sheetView showGridLines="0" workbookViewId="0">
      <selection activeCell="B4" sqref="B4"/>
    </sheetView>
  </sheetViews>
  <sheetFormatPr defaultRowHeight="14.5" x14ac:dyDescent="0.35"/>
  <cols>
    <col min="1" max="1" width="4.453125" customWidth="1"/>
    <col min="2" max="2" width="7" customWidth="1"/>
    <col min="3" max="3" width="58.453125" customWidth="1"/>
    <col min="4" max="4" width="8.81640625" bestFit="1" customWidth="1"/>
  </cols>
  <sheetData>
    <row r="1" spans="2:12" ht="12.75" customHeight="1" x14ac:dyDescent="0.35"/>
    <row r="2" spans="2:12" x14ac:dyDescent="0.35">
      <c r="B2" s="171" t="s">
        <v>0</v>
      </c>
      <c r="C2" s="46"/>
      <c r="D2" s="46"/>
    </row>
    <row r="3" spans="2:12" x14ac:dyDescent="0.35">
      <c r="B3" s="1"/>
      <c r="C3" s="1"/>
      <c r="D3" s="1"/>
    </row>
    <row r="4" spans="2:12" ht="15.5" x14ac:dyDescent="0.35">
      <c r="B4" s="19" t="s">
        <v>469</v>
      </c>
      <c r="C4" s="2"/>
      <c r="D4" s="2"/>
    </row>
    <row r="5" spans="2:12" x14ac:dyDescent="0.35">
      <c r="B5" s="1"/>
      <c r="C5" s="1"/>
      <c r="D5" s="1"/>
    </row>
    <row r="6" spans="2:12" x14ac:dyDescent="0.35">
      <c r="B6" s="460" t="s">
        <v>818</v>
      </c>
      <c r="C6" s="460"/>
      <c r="D6" s="460"/>
      <c r="E6" s="460"/>
      <c r="F6" s="460"/>
      <c r="G6" s="460"/>
      <c r="H6" s="460"/>
      <c r="I6" s="460"/>
      <c r="J6" s="460"/>
      <c r="K6" s="460"/>
    </row>
    <row r="7" spans="2:12" x14ac:dyDescent="0.35">
      <c r="B7" s="3"/>
      <c r="C7" s="4"/>
      <c r="D7" s="4"/>
    </row>
    <row r="8" spans="2:12" ht="15" thickBot="1" x14ac:dyDescent="0.4">
      <c r="B8" s="32"/>
    </row>
    <row r="9" spans="2:12" ht="32.25" customHeight="1" thickBot="1" x14ac:dyDescent="0.4">
      <c r="B9" s="97"/>
      <c r="C9" s="98" t="s">
        <v>150</v>
      </c>
      <c r="D9" s="462" t="s">
        <v>505</v>
      </c>
      <c r="E9" s="462"/>
      <c r="F9" s="462"/>
      <c r="G9" s="462"/>
      <c r="H9" s="463" t="s">
        <v>506</v>
      </c>
      <c r="I9" s="463"/>
      <c r="J9" s="463"/>
      <c r="K9" s="463"/>
    </row>
    <row r="10" spans="2:12" ht="24" customHeight="1" x14ac:dyDescent="0.35">
      <c r="B10" s="145" t="s">
        <v>21</v>
      </c>
      <c r="C10" s="121" t="s">
        <v>471</v>
      </c>
      <c r="D10" s="122" t="str">
        <f>+Contents!B3</f>
        <v>31.12.2022</v>
      </c>
      <c r="E10" s="122" t="s">
        <v>931</v>
      </c>
      <c r="F10" s="122" t="s">
        <v>932</v>
      </c>
      <c r="G10" s="122" t="s">
        <v>933</v>
      </c>
      <c r="H10" s="122" t="str">
        <f>+Contents!B3</f>
        <v>31.12.2022</v>
      </c>
      <c r="I10" s="122" t="s">
        <v>931</v>
      </c>
      <c r="J10" s="122" t="s">
        <v>932</v>
      </c>
      <c r="K10" s="122" t="s">
        <v>933</v>
      </c>
    </row>
    <row r="11" spans="2:12" x14ac:dyDescent="0.35">
      <c r="B11" s="146" t="s">
        <v>22</v>
      </c>
      <c r="C11" s="147" t="s">
        <v>472</v>
      </c>
      <c r="D11" s="148">
        <v>12</v>
      </c>
      <c r="E11" s="148">
        <v>12</v>
      </c>
      <c r="F11" s="148">
        <v>12</v>
      </c>
      <c r="G11" s="148">
        <v>12</v>
      </c>
      <c r="H11" s="148">
        <v>12</v>
      </c>
      <c r="I11" s="148">
        <v>12</v>
      </c>
      <c r="J11" s="148">
        <v>12</v>
      </c>
      <c r="K11" s="148">
        <v>12</v>
      </c>
    </row>
    <row r="12" spans="2:12" ht="15" customHeight="1" x14ac:dyDescent="0.35">
      <c r="B12" s="461" t="s">
        <v>501</v>
      </c>
      <c r="C12" s="461"/>
      <c r="D12" s="461"/>
      <c r="E12" s="461"/>
      <c r="F12" s="461"/>
      <c r="G12" s="461"/>
      <c r="H12" s="461"/>
      <c r="I12" s="461"/>
      <c r="J12" s="461"/>
      <c r="K12" s="461"/>
      <c r="L12" s="40"/>
    </row>
    <row r="13" spans="2:12" ht="27.75" customHeight="1" x14ac:dyDescent="0.35">
      <c r="B13" s="146">
        <v>1</v>
      </c>
      <c r="C13" s="149" t="s">
        <v>473</v>
      </c>
      <c r="D13" s="150"/>
      <c r="E13" s="150"/>
      <c r="F13" s="150"/>
      <c r="G13" s="150"/>
      <c r="H13" s="151"/>
      <c r="I13" s="151"/>
      <c r="J13" s="151"/>
      <c r="K13" s="151"/>
    </row>
    <row r="14" spans="2:12" ht="25.5" customHeight="1" x14ac:dyDescent="0.35">
      <c r="B14" s="461" t="s">
        <v>502</v>
      </c>
      <c r="C14" s="461"/>
      <c r="D14" s="461"/>
      <c r="E14" s="461"/>
      <c r="F14" s="461"/>
      <c r="G14" s="461"/>
      <c r="H14" s="461"/>
      <c r="I14" s="461"/>
      <c r="J14" s="461"/>
      <c r="K14" s="461"/>
      <c r="L14" s="40"/>
    </row>
    <row r="15" spans="2:12" x14ac:dyDescent="0.35">
      <c r="B15" s="123">
        <v>2</v>
      </c>
      <c r="C15" s="132" t="s">
        <v>474</v>
      </c>
      <c r="D15" s="93">
        <v>3668</v>
      </c>
      <c r="E15" s="93">
        <v>4029</v>
      </c>
      <c r="F15" s="93">
        <v>4594</v>
      </c>
      <c r="G15" s="93">
        <v>4796</v>
      </c>
      <c r="H15" s="93">
        <v>2356</v>
      </c>
      <c r="I15" s="93">
        <v>2558</v>
      </c>
      <c r="J15" s="93">
        <v>2811</v>
      </c>
      <c r="K15" s="93">
        <v>3024</v>
      </c>
    </row>
    <row r="16" spans="2:12" x14ac:dyDescent="0.35">
      <c r="B16" s="52">
        <v>3</v>
      </c>
      <c r="C16" s="126" t="s">
        <v>475</v>
      </c>
      <c r="D16" s="54">
        <v>1458</v>
      </c>
      <c r="E16" s="54">
        <v>1567</v>
      </c>
      <c r="F16" s="54">
        <v>1910</v>
      </c>
      <c r="G16" s="54">
        <v>1894</v>
      </c>
      <c r="H16" s="54">
        <v>146</v>
      </c>
      <c r="I16" s="54">
        <v>95</v>
      </c>
      <c r="J16" s="54">
        <v>127</v>
      </c>
      <c r="K16" s="54">
        <v>123</v>
      </c>
    </row>
    <row r="17" spans="2:11" x14ac:dyDescent="0.35">
      <c r="B17" s="123">
        <v>4</v>
      </c>
      <c r="C17" s="127" t="s">
        <v>476</v>
      </c>
      <c r="D17" s="93">
        <v>2211</v>
      </c>
      <c r="E17" s="93">
        <v>2462</v>
      </c>
      <c r="F17" s="93">
        <v>2684</v>
      </c>
      <c r="G17" s="93">
        <v>2902</v>
      </c>
      <c r="H17" s="93">
        <v>2211</v>
      </c>
      <c r="I17" s="93">
        <v>2462</v>
      </c>
      <c r="J17" s="93">
        <v>2684</v>
      </c>
      <c r="K17" s="93">
        <v>2902</v>
      </c>
    </row>
    <row r="18" spans="2:11" x14ac:dyDescent="0.35">
      <c r="B18" s="123">
        <v>5</v>
      </c>
      <c r="C18" s="132" t="s">
        <v>477</v>
      </c>
      <c r="D18" s="93">
        <v>0</v>
      </c>
      <c r="E18" s="93">
        <v>0</v>
      </c>
      <c r="F18" s="93">
        <v>0</v>
      </c>
      <c r="G18" s="93">
        <v>0</v>
      </c>
      <c r="H18" s="93">
        <v>0</v>
      </c>
      <c r="I18" s="93">
        <v>0</v>
      </c>
      <c r="J18" s="93">
        <v>0</v>
      </c>
      <c r="K18" s="93">
        <v>0</v>
      </c>
    </row>
    <row r="19" spans="2:11" ht="21.5" x14ac:dyDescent="0.35">
      <c r="B19" s="123">
        <v>6</v>
      </c>
      <c r="C19" s="128" t="s">
        <v>478</v>
      </c>
      <c r="D19" s="93">
        <v>0</v>
      </c>
      <c r="E19" s="93">
        <v>0</v>
      </c>
      <c r="F19" s="93">
        <v>0</v>
      </c>
      <c r="G19" s="93">
        <v>0</v>
      </c>
      <c r="H19" s="93">
        <v>0</v>
      </c>
      <c r="I19" s="93">
        <v>0</v>
      </c>
      <c r="J19" s="93">
        <v>0</v>
      </c>
      <c r="K19" s="93">
        <v>0</v>
      </c>
    </row>
    <row r="20" spans="2:11" x14ac:dyDescent="0.35">
      <c r="B20" s="123">
        <v>7</v>
      </c>
      <c r="C20" s="127" t="s">
        <v>479</v>
      </c>
      <c r="D20" s="93">
        <v>4499</v>
      </c>
      <c r="E20" s="93">
        <v>2587</v>
      </c>
      <c r="F20" s="93">
        <v>4197</v>
      </c>
      <c r="G20" s="93">
        <v>3061</v>
      </c>
      <c r="H20" s="93">
        <v>2500</v>
      </c>
      <c r="I20" s="93">
        <v>518</v>
      </c>
      <c r="J20" s="93">
        <v>1767</v>
      </c>
      <c r="K20" s="93">
        <v>613</v>
      </c>
    </row>
    <row r="21" spans="2:11" x14ac:dyDescent="0.35">
      <c r="B21" s="123">
        <v>8</v>
      </c>
      <c r="C21" s="127" t="s">
        <v>480</v>
      </c>
      <c r="D21" s="93">
        <v>0</v>
      </c>
      <c r="E21" s="93">
        <v>0</v>
      </c>
      <c r="F21" s="93">
        <v>0</v>
      </c>
      <c r="G21" s="93">
        <v>0</v>
      </c>
      <c r="H21" s="93">
        <v>0</v>
      </c>
      <c r="I21" s="93">
        <v>0</v>
      </c>
      <c r="J21" s="93">
        <v>0</v>
      </c>
      <c r="K21" s="93">
        <v>0</v>
      </c>
    </row>
    <row r="22" spans="2:11" x14ac:dyDescent="0.35">
      <c r="B22" s="123">
        <v>9</v>
      </c>
      <c r="C22" s="127" t="s">
        <v>481</v>
      </c>
      <c r="D22" s="133"/>
      <c r="E22" s="133"/>
      <c r="F22" s="133"/>
      <c r="G22" s="133"/>
      <c r="H22" s="93">
        <v>2500</v>
      </c>
      <c r="I22" s="93">
        <v>518</v>
      </c>
      <c r="J22" s="93">
        <v>1767</v>
      </c>
      <c r="K22" s="93">
        <v>613</v>
      </c>
    </row>
    <row r="23" spans="2:11" ht="21.75" customHeight="1" x14ac:dyDescent="0.35">
      <c r="B23" s="123">
        <v>10</v>
      </c>
      <c r="C23" s="132" t="s">
        <v>482</v>
      </c>
      <c r="D23" s="93">
        <v>0</v>
      </c>
      <c r="E23" s="93">
        <v>0</v>
      </c>
      <c r="F23" s="93">
        <v>0</v>
      </c>
      <c r="G23" s="93">
        <v>0</v>
      </c>
      <c r="H23" s="93">
        <v>0</v>
      </c>
      <c r="I23" s="93">
        <v>0</v>
      </c>
      <c r="J23" s="93">
        <v>0</v>
      </c>
      <c r="K23" s="93">
        <v>0</v>
      </c>
    </row>
    <row r="24" spans="2:11" x14ac:dyDescent="0.35">
      <c r="B24" s="123">
        <v>11</v>
      </c>
      <c r="C24" s="128" t="s">
        <v>483</v>
      </c>
      <c r="D24" s="93">
        <v>0</v>
      </c>
      <c r="E24" s="93">
        <v>0</v>
      </c>
      <c r="F24" s="93">
        <v>0</v>
      </c>
      <c r="G24" s="93">
        <v>0</v>
      </c>
      <c r="H24" s="93">
        <v>0</v>
      </c>
      <c r="I24" s="93">
        <v>0</v>
      </c>
      <c r="J24" s="93">
        <v>0</v>
      </c>
      <c r="K24" s="93">
        <v>0</v>
      </c>
    </row>
    <row r="25" spans="2:11" x14ac:dyDescent="0.35">
      <c r="B25" s="123">
        <v>12</v>
      </c>
      <c r="C25" s="128" t="s">
        <v>484</v>
      </c>
      <c r="D25" s="93">
        <v>0</v>
      </c>
      <c r="E25" s="93">
        <v>0</v>
      </c>
      <c r="F25" s="93">
        <v>0</v>
      </c>
      <c r="G25" s="93">
        <v>0</v>
      </c>
      <c r="H25" s="93">
        <v>0</v>
      </c>
      <c r="I25" s="93">
        <v>0</v>
      </c>
      <c r="J25" s="93">
        <v>0</v>
      </c>
      <c r="K25" s="93">
        <v>0</v>
      </c>
    </row>
    <row r="26" spans="2:11" x14ac:dyDescent="0.35">
      <c r="B26" s="123">
        <v>13</v>
      </c>
      <c r="C26" s="129" t="s">
        <v>485</v>
      </c>
      <c r="D26" s="93">
        <v>37967</v>
      </c>
      <c r="E26" s="93">
        <v>43681</v>
      </c>
      <c r="F26" s="93">
        <v>43359</v>
      </c>
      <c r="G26" s="93">
        <v>46557</v>
      </c>
      <c r="H26" s="93">
        <v>3797</v>
      </c>
      <c r="I26" s="93">
        <v>4368</v>
      </c>
      <c r="J26" s="93">
        <v>4336</v>
      </c>
      <c r="K26" s="93">
        <v>4656</v>
      </c>
    </row>
    <row r="27" spans="2:11" x14ac:dyDescent="0.35">
      <c r="B27" s="123">
        <v>14</v>
      </c>
      <c r="C27" s="132" t="s">
        <v>486</v>
      </c>
      <c r="D27" s="93">
        <v>697</v>
      </c>
      <c r="E27" s="93">
        <v>662</v>
      </c>
      <c r="F27" s="93">
        <v>646</v>
      </c>
      <c r="G27" s="93">
        <v>567</v>
      </c>
      <c r="H27" s="93">
        <v>0</v>
      </c>
      <c r="I27" s="93">
        <v>0</v>
      </c>
      <c r="J27" s="93">
        <v>0</v>
      </c>
      <c r="K27" s="93">
        <v>0</v>
      </c>
    </row>
    <row r="28" spans="2:11" x14ac:dyDescent="0.35">
      <c r="B28" s="123">
        <v>15</v>
      </c>
      <c r="C28" s="132" t="s">
        <v>487</v>
      </c>
      <c r="D28" s="93">
        <v>0</v>
      </c>
      <c r="E28" s="93">
        <v>0</v>
      </c>
      <c r="F28" s="93">
        <v>0</v>
      </c>
      <c r="G28" s="93">
        <v>0</v>
      </c>
      <c r="H28" s="93">
        <v>0</v>
      </c>
      <c r="I28" s="93">
        <v>0</v>
      </c>
      <c r="J28" s="93">
        <v>0</v>
      </c>
      <c r="K28" s="93">
        <v>0</v>
      </c>
    </row>
    <row r="29" spans="2:11" x14ac:dyDescent="0.35">
      <c r="B29" s="146">
        <v>16</v>
      </c>
      <c r="C29" s="152" t="s">
        <v>488</v>
      </c>
      <c r="D29" s="153"/>
      <c r="E29" s="153"/>
      <c r="F29" s="153"/>
      <c r="G29" s="153"/>
      <c r="H29" s="151">
        <v>8653</v>
      </c>
      <c r="I29" s="151">
        <v>7444</v>
      </c>
      <c r="J29" s="151">
        <v>8914</v>
      </c>
      <c r="K29" s="151">
        <v>8293</v>
      </c>
    </row>
    <row r="30" spans="2:11" ht="20.25" customHeight="1" x14ac:dyDescent="0.35">
      <c r="B30" s="461" t="s">
        <v>503</v>
      </c>
      <c r="C30" s="461"/>
      <c r="D30" s="461"/>
      <c r="E30" s="461"/>
      <c r="F30" s="461"/>
      <c r="G30" s="461"/>
      <c r="H30" s="461"/>
      <c r="I30" s="461"/>
      <c r="J30" s="461"/>
      <c r="K30" s="461"/>
    </row>
    <row r="31" spans="2:11" x14ac:dyDescent="0.35">
      <c r="B31" s="123">
        <v>17</v>
      </c>
      <c r="C31" s="132" t="s">
        <v>489</v>
      </c>
      <c r="D31" s="93">
        <v>16080</v>
      </c>
      <c r="E31" s="93">
        <v>9758</v>
      </c>
      <c r="F31" s="93">
        <v>9546</v>
      </c>
      <c r="G31" s="93">
        <v>9737</v>
      </c>
      <c r="H31" s="93">
        <v>10523</v>
      </c>
      <c r="I31" s="93">
        <v>4879</v>
      </c>
      <c r="J31" s="93">
        <v>4773</v>
      </c>
      <c r="K31" s="93">
        <v>4869</v>
      </c>
    </row>
    <row r="32" spans="2:11" x14ac:dyDescent="0.35">
      <c r="B32" s="123">
        <v>18</v>
      </c>
      <c r="C32" s="132" t="s">
        <v>490</v>
      </c>
      <c r="D32" s="93">
        <v>0</v>
      </c>
      <c r="E32" s="93">
        <v>0</v>
      </c>
      <c r="F32" s="93">
        <v>0</v>
      </c>
      <c r="G32" s="93">
        <v>0</v>
      </c>
      <c r="H32" s="93">
        <v>0</v>
      </c>
      <c r="I32" s="93">
        <v>0</v>
      </c>
      <c r="J32" s="93">
        <v>0</v>
      </c>
      <c r="K32" s="93">
        <v>0</v>
      </c>
    </row>
    <row r="33" spans="2:11" x14ac:dyDescent="0.35">
      <c r="B33" s="123">
        <v>19</v>
      </c>
      <c r="C33" s="131" t="s">
        <v>491</v>
      </c>
      <c r="D33" s="93">
        <v>0</v>
      </c>
      <c r="E33" s="93">
        <v>0</v>
      </c>
      <c r="F33" s="93">
        <v>0</v>
      </c>
      <c r="G33" s="93">
        <v>0</v>
      </c>
      <c r="H33" s="93">
        <v>0</v>
      </c>
      <c r="I33" s="93">
        <v>0</v>
      </c>
      <c r="J33" s="93">
        <v>0</v>
      </c>
      <c r="K33" s="93">
        <v>0</v>
      </c>
    </row>
    <row r="34" spans="2:11" ht="30" x14ac:dyDescent="0.35">
      <c r="B34" s="123" t="s">
        <v>7</v>
      </c>
      <c r="C34" s="132" t="s">
        <v>492</v>
      </c>
      <c r="D34" s="133"/>
      <c r="E34" s="133"/>
      <c r="F34" s="133"/>
      <c r="G34" s="133"/>
      <c r="H34" s="93">
        <v>0</v>
      </c>
      <c r="I34" s="93">
        <v>0</v>
      </c>
      <c r="J34" s="93">
        <v>0</v>
      </c>
      <c r="K34" s="93">
        <v>0</v>
      </c>
    </row>
    <row r="35" spans="2:11" x14ac:dyDescent="0.35">
      <c r="B35" s="123" t="s">
        <v>8</v>
      </c>
      <c r="C35" s="132" t="s">
        <v>493</v>
      </c>
      <c r="D35" s="133"/>
      <c r="E35" s="133"/>
      <c r="F35" s="133"/>
      <c r="G35" s="133"/>
      <c r="H35" s="93">
        <v>6000</v>
      </c>
      <c r="I35" s="93">
        <v>6000</v>
      </c>
      <c r="J35" s="93">
        <v>6000</v>
      </c>
      <c r="K35" s="93">
        <v>6000</v>
      </c>
    </row>
    <row r="36" spans="2:11" x14ac:dyDescent="0.35">
      <c r="B36" s="123">
        <v>20</v>
      </c>
      <c r="C36" s="124" t="s">
        <v>494</v>
      </c>
      <c r="D36" s="93">
        <v>22080</v>
      </c>
      <c r="E36" s="93">
        <v>15758</v>
      </c>
      <c r="F36" s="93">
        <v>15546</v>
      </c>
      <c r="G36" s="93">
        <v>15737</v>
      </c>
      <c r="H36" s="93">
        <v>16523</v>
      </c>
      <c r="I36" s="93">
        <v>10879</v>
      </c>
      <c r="J36" s="93">
        <v>10773</v>
      </c>
      <c r="K36" s="93">
        <v>10869</v>
      </c>
    </row>
    <row r="37" spans="2:11" x14ac:dyDescent="0.35">
      <c r="B37" s="123" t="s">
        <v>23</v>
      </c>
      <c r="C37" s="136" t="s">
        <v>495</v>
      </c>
      <c r="D37" s="93">
        <v>0</v>
      </c>
      <c r="E37" s="93">
        <v>0</v>
      </c>
      <c r="F37" s="93">
        <v>0</v>
      </c>
      <c r="G37" s="93">
        <v>0</v>
      </c>
      <c r="H37" s="93">
        <v>0</v>
      </c>
      <c r="I37" s="93">
        <v>0</v>
      </c>
      <c r="J37" s="93">
        <v>0</v>
      </c>
      <c r="K37" s="93">
        <v>0</v>
      </c>
    </row>
    <row r="38" spans="2:11" x14ac:dyDescent="0.35">
      <c r="B38" s="123" t="s">
        <v>24</v>
      </c>
      <c r="C38" s="136" t="s">
        <v>496</v>
      </c>
      <c r="D38" s="93">
        <v>0</v>
      </c>
      <c r="E38" s="93">
        <v>0</v>
      </c>
      <c r="F38" s="93">
        <v>0</v>
      </c>
      <c r="G38" s="93">
        <v>0</v>
      </c>
      <c r="H38" s="93">
        <v>0</v>
      </c>
      <c r="I38" s="93">
        <v>0</v>
      </c>
      <c r="J38" s="93">
        <v>0</v>
      </c>
      <c r="K38" s="93">
        <v>0</v>
      </c>
    </row>
    <row r="39" spans="2:11" x14ac:dyDescent="0.35">
      <c r="B39" s="146" t="s">
        <v>25</v>
      </c>
      <c r="C39" s="154" t="s">
        <v>497</v>
      </c>
      <c r="D39" s="151">
        <v>22080</v>
      </c>
      <c r="E39" s="151">
        <v>15758</v>
      </c>
      <c r="F39" s="151">
        <v>15546</v>
      </c>
      <c r="G39" s="151">
        <v>15737</v>
      </c>
      <c r="H39" s="151">
        <v>16523</v>
      </c>
      <c r="I39" s="151">
        <v>10879</v>
      </c>
      <c r="J39" s="151">
        <v>10773</v>
      </c>
      <c r="K39" s="151">
        <v>10869</v>
      </c>
    </row>
    <row r="40" spans="2:11" ht="15" customHeight="1" x14ac:dyDescent="0.35">
      <c r="B40" s="461" t="s">
        <v>504</v>
      </c>
      <c r="C40" s="461"/>
      <c r="D40" s="461"/>
      <c r="E40" s="461"/>
      <c r="F40" s="461"/>
      <c r="G40" s="461"/>
      <c r="H40" s="461"/>
      <c r="I40" s="461"/>
      <c r="J40" s="461"/>
      <c r="K40" s="461"/>
    </row>
    <row r="41" spans="2:11" x14ac:dyDescent="0.35">
      <c r="B41" s="123">
        <v>21</v>
      </c>
      <c r="C41" s="138" t="s">
        <v>498</v>
      </c>
      <c r="D41" s="134"/>
      <c r="E41" s="134"/>
      <c r="F41" s="134"/>
      <c r="G41" s="134"/>
      <c r="H41" s="93">
        <v>10290</v>
      </c>
      <c r="I41" s="93">
        <v>9498</v>
      </c>
      <c r="J41" s="93">
        <v>9606</v>
      </c>
      <c r="K41" s="93">
        <v>10286</v>
      </c>
    </row>
    <row r="42" spans="2:11" x14ac:dyDescent="0.35">
      <c r="B42" s="123">
        <v>22</v>
      </c>
      <c r="C42" s="139" t="s">
        <v>499</v>
      </c>
      <c r="D42" s="134"/>
      <c r="E42" s="134"/>
      <c r="F42" s="134"/>
      <c r="G42" s="134"/>
      <c r="H42" s="93">
        <v>2163</v>
      </c>
      <c r="I42" s="93">
        <v>1861</v>
      </c>
      <c r="J42" s="93">
        <v>2229</v>
      </c>
      <c r="K42" s="93">
        <v>2073</v>
      </c>
    </row>
    <row r="43" spans="2:11" ht="15" thickBot="1" x14ac:dyDescent="0.4">
      <c r="B43" s="130">
        <v>23</v>
      </c>
      <c r="C43" s="140" t="s">
        <v>500</v>
      </c>
      <c r="D43" s="137"/>
      <c r="E43" s="137"/>
      <c r="F43" s="137"/>
      <c r="G43" s="137"/>
      <c r="H43" s="100">
        <v>4.76</v>
      </c>
      <c r="I43" s="100">
        <v>5.0999999999999996</v>
      </c>
      <c r="J43" s="100">
        <v>4.3099999999999996</v>
      </c>
      <c r="K43" s="100">
        <v>4.96</v>
      </c>
    </row>
    <row r="44" spans="2:11" x14ac:dyDescent="0.35">
      <c r="B44" s="71"/>
    </row>
    <row r="45" spans="2:11" x14ac:dyDescent="0.35">
      <c r="B45" s="71"/>
    </row>
    <row r="46" spans="2:11" x14ac:dyDescent="0.35">
      <c r="B46" s="71"/>
    </row>
    <row r="47" spans="2:11" x14ac:dyDescent="0.35">
      <c r="B47" s="71"/>
    </row>
  </sheetData>
  <sheetProtection algorithmName="SHA-512" hashValue="zbANQYf1LjheJSWuXmZcR8NcqeavyvQ+jrNr/4YcAzXKRWa+qFcRSh40HabZe3Pz1n/aLrujwnPHdKroedPkng==" saltValue="Ia+piUY30bifrjLqPCXLGw==" spinCount="100000" sheet="1" objects="1" scenarios="1"/>
  <mergeCells count="7">
    <mergeCell ref="B6:K6"/>
    <mergeCell ref="B14:K14"/>
    <mergeCell ref="B30:K30"/>
    <mergeCell ref="B40:K40"/>
    <mergeCell ref="B12:K12"/>
    <mergeCell ref="D9:G9"/>
    <mergeCell ref="H9:K9"/>
  </mergeCells>
  <hyperlinks>
    <hyperlink ref="B2" location="Tartalom!A1" display="Back to contents page" xr:uid="{00000000-0004-0000-1100-000000000000}"/>
    <hyperlink ref="B2:D2" location="CONTENTS!A1" display="Back to contents page" xr:uid="{00000000-0004-0000-1100-000001000000}"/>
  </hyperlink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92D050"/>
  </sheetPr>
  <dimension ref="B1:I47"/>
  <sheetViews>
    <sheetView showGridLines="0" workbookViewId="0">
      <selection activeCell="B4" sqref="B4"/>
    </sheetView>
  </sheetViews>
  <sheetFormatPr defaultRowHeight="14.5" x14ac:dyDescent="0.35"/>
  <cols>
    <col min="1" max="1" width="4.453125" customWidth="1"/>
    <col min="2" max="2" width="6.81640625" customWidth="1"/>
    <col min="3" max="3" width="57.453125" customWidth="1"/>
    <col min="4" max="8" width="21.1796875" customWidth="1"/>
  </cols>
  <sheetData>
    <row r="1" spans="2:9" ht="12.75" customHeight="1" x14ac:dyDescent="0.35"/>
    <row r="2" spans="2:9" x14ac:dyDescent="0.35">
      <c r="B2" s="171" t="s">
        <v>0</v>
      </c>
      <c r="C2" s="46"/>
      <c r="D2" s="46"/>
    </row>
    <row r="3" spans="2:9" x14ac:dyDescent="0.35">
      <c r="B3" s="1"/>
      <c r="C3" s="1"/>
      <c r="D3" s="1"/>
    </row>
    <row r="4" spans="2:9" ht="15.5" x14ac:dyDescent="0.35">
      <c r="B4" s="19" t="s">
        <v>507</v>
      </c>
      <c r="C4" s="2"/>
      <c r="D4" s="2"/>
    </row>
    <row r="5" spans="2:9" ht="2.15" customHeight="1" x14ac:dyDescent="0.35">
      <c r="B5" s="1"/>
      <c r="C5" s="1"/>
      <c r="D5" s="1"/>
    </row>
    <row r="6" spans="2:9" ht="2.15" customHeight="1" x14ac:dyDescent="0.35">
      <c r="B6" s="432"/>
      <c r="C6" s="432"/>
      <c r="D6" s="432"/>
    </row>
    <row r="7" spans="2:9" ht="2.15" customHeight="1" x14ac:dyDescent="0.35">
      <c r="B7" s="3"/>
      <c r="C7" s="4"/>
      <c r="D7" s="4"/>
    </row>
    <row r="8" spans="2:9" ht="15" thickBot="1" x14ac:dyDescent="0.4">
      <c r="B8" s="32"/>
      <c r="C8" s="467" t="str">
        <f>+Contents!B3</f>
        <v>31.12.2022</v>
      </c>
      <c r="D8" s="467"/>
      <c r="E8" s="467"/>
      <c r="F8" s="467"/>
      <c r="G8" s="467"/>
      <c r="H8" s="467"/>
    </row>
    <row r="9" spans="2:9" x14ac:dyDescent="0.35">
      <c r="B9" s="468" t="s">
        <v>545</v>
      </c>
      <c r="C9" s="468"/>
      <c r="D9" s="466" t="s">
        <v>544</v>
      </c>
      <c r="E9" s="466"/>
      <c r="F9" s="466"/>
      <c r="G9" s="466"/>
      <c r="H9" s="468" t="s">
        <v>543</v>
      </c>
    </row>
    <row r="10" spans="2:9" ht="15" thickBot="1" x14ac:dyDescent="0.4">
      <c r="B10" s="469"/>
      <c r="C10" s="469"/>
      <c r="D10" s="277" t="s">
        <v>374</v>
      </c>
      <c r="E10" s="277" t="s">
        <v>540</v>
      </c>
      <c r="F10" s="277" t="s">
        <v>541</v>
      </c>
      <c r="G10" s="277" t="s">
        <v>542</v>
      </c>
      <c r="H10" s="469"/>
    </row>
    <row r="11" spans="2:9" ht="15" customHeight="1" x14ac:dyDescent="0.35">
      <c r="B11" s="464" t="s">
        <v>519</v>
      </c>
      <c r="C11" s="464"/>
      <c r="D11" s="464"/>
      <c r="E11" s="464"/>
      <c r="F11" s="464"/>
      <c r="G11" s="464"/>
      <c r="H11" s="464"/>
    </row>
    <row r="12" spans="2:9" x14ac:dyDescent="0.35">
      <c r="B12" s="125">
        <v>1</v>
      </c>
      <c r="C12" s="68" t="s">
        <v>508</v>
      </c>
      <c r="D12" s="156">
        <v>0</v>
      </c>
      <c r="E12" s="156">
        <v>0</v>
      </c>
      <c r="F12" s="156">
        <v>0</v>
      </c>
      <c r="G12" s="156">
        <v>50007697915</v>
      </c>
      <c r="H12" s="156">
        <v>50007697915</v>
      </c>
      <c r="I12" s="40"/>
    </row>
    <row r="13" spans="2:9" x14ac:dyDescent="0.35">
      <c r="B13" s="125">
        <v>2</v>
      </c>
      <c r="C13" s="157" t="s">
        <v>127</v>
      </c>
      <c r="D13" s="156"/>
      <c r="E13" s="156">
        <v>0</v>
      </c>
      <c r="F13" s="156">
        <v>0</v>
      </c>
      <c r="G13" s="156">
        <v>0</v>
      </c>
      <c r="H13" s="156">
        <v>0</v>
      </c>
    </row>
    <row r="14" spans="2:9" x14ac:dyDescent="0.35">
      <c r="B14" s="125">
        <v>3</v>
      </c>
      <c r="C14" s="157" t="s">
        <v>509</v>
      </c>
      <c r="D14" s="193"/>
      <c r="E14" s="156">
        <v>0</v>
      </c>
      <c r="F14" s="156">
        <v>0</v>
      </c>
      <c r="G14" s="156">
        <v>1457747480</v>
      </c>
      <c r="H14" s="156">
        <v>1311972732</v>
      </c>
      <c r="I14" s="40"/>
    </row>
    <row r="15" spans="2:9" x14ac:dyDescent="0.35">
      <c r="B15" s="125">
        <v>4</v>
      </c>
      <c r="C15" s="68" t="s">
        <v>510</v>
      </c>
      <c r="D15" s="194"/>
      <c r="E15" s="156">
        <v>0</v>
      </c>
      <c r="F15" s="156">
        <v>0</v>
      </c>
      <c r="G15" s="156">
        <v>0</v>
      </c>
      <c r="H15" s="156">
        <v>0</v>
      </c>
    </row>
    <row r="16" spans="2:9" x14ac:dyDescent="0.35">
      <c r="B16" s="125">
        <v>5</v>
      </c>
      <c r="C16" s="157" t="s">
        <v>475</v>
      </c>
      <c r="D16" s="194"/>
      <c r="E16" s="156">
        <v>0</v>
      </c>
      <c r="F16" s="156">
        <v>0</v>
      </c>
      <c r="G16" s="156">
        <v>1457747480</v>
      </c>
      <c r="H16" s="156">
        <v>1311972732</v>
      </c>
    </row>
    <row r="17" spans="2:8" x14ac:dyDescent="0.35">
      <c r="B17" s="125">
        <v>6</v>
      </c>
      <c r="C17" s="157" t="s">
        <v>476</v>
      </c>
      <c r="D17" s="194"/>
      <c r="E17" s="156">
        <v>0</v>
      </c>
      <c r="F17" s="156">
        <v>0</v>
      </c>
      <c r="G17" s="156">
        <v>0</v>
      </c>
      <c r="H17" s="156">
        <v>0</v>
      </c>
    </row>
    <row r="18" spans="2:8" x14ac:dyDescent="0.35">
      <c r="B18" s="125">
        <v>7</v>
      </c>
      <c r="C18" s="68" t="s">
        <v>511</v>
      </c>
      <c r="D18" s="194"/>
      <c r="E18" s="156">
        <v>0</v>
      </c>
      <c r="F18" s="156">
        <v>0</v>
      </c>
      <c r="G18" s="156">
        <v>0</v>
      </c>
      <c r="H18" s="156">
        <v>0</v>
      </c>
    </row>
    <row r="19" spans="2:8" x14ac:dyDescent="0.35">
      <c r="B19" s="125">
        <v>8</v>
      </c>
      <c r="C19" s="157" t="s">
        <v>512</v>
      </c>
      <c r="D19" s="194"/>
      <c r="E19" s="156">
        <v>121112079697</v>
      </c>
      <c r="F19" s="156">
        <v>31421709046</v>
      </c>
      <c r="G19" s="156">
        <v>612836651218</v>
      </c>
      <c r="H19" s="156">
        <v>689103545589.5</v>
      </c>
    </row>
    <row r="20" spans="2:8" x14ac:dyDescent="0.35">
      <c r="B20" s="125">
        <v>9</v>
      </c>
      <c r="C20" s="157" t="s">
        <v>513</v>
      </c>
      <c r="D20" s="194"/>
      <c r="E20" s="156">
        <v>0</v>
      </c>
      <c r="F20" s="156">
        <v>0</v>
      </c>
      <c r="G20" s="156">
        <v>0</v>
      </c>
      <c r="H20" s="156">
        <v>0</v>
      </c>
    </row>
    <row r="21" spans="2:8" x14ac:dyDescent="0.35">
      <c r="B21" s="125">
        <v>10</v>
      </c>
      <c r="C21" s="68" t="s">
        <v>514</v>
      </c>
      <c r="D21" s="195"/>
      <c r="E21" s="156">
        <v>0</v>
      </c>
      <c r="F21" s="156">
        <v>38018252854</v>
      </c>
      <c r="G21" s="156">
        <v>0</v>
      </c>
      <c r="H21" s="156">
        <v>38018252854</v>
      </c>
    </row>
    <row r="22" spans="2:8" x14ac:dyDescent="0.35">
      <c r="B22" s="125">
        <v>11</v>
      </c>
      <c r="C22" s="68" t="s">
        <v>515</v>
      </c>
      <c r="D22" s="156"/>
      <c r="E22" s="156"/>
      <c r="F22" s="156"/>
      <c r="G22" s="156"/>
      <c r="H22" s="156"/>
    </row>
    <row r="23" spans="2:8" x14ac:dyDescent="0.35">
      <c r="B23" s="125">
        <v>12</v>
      </c>
      <c r="C23" s="157" t="s">
        <v>516</v>
      </c>
      <c r="D23" s="156"/>
      <c r="E23" s="196">
        <v>0</v>
      </c>
      <c r="F23" s="197">
        <v>0</v>
      </c>
      <c r="G23" s="197">
        <v>0</v>
      </c>
      <c r="H23" s="198">
        <v>0</v>
      </c>
    </row>
    <row r="24" spans="2:8" ht="27.75" customHeight="1" x14ac:dyDescent="0.35">
      <c r="B24" s="125">
        <v>13</v>
      </c>
      <c r="C24" s="158" t="s">
        <v>517</v>
      </c>
      <c r="D24" s="162"/>
      <c r="E24" s="156"/>
      <c r="F24" s="156"/>
      <c r="G24" s="156"/>
      <c r="H24" s="156">
        <v>778441469090.5</v>
      </c>
    </row>
    <row r="25" spans="2:8" x14ac:dyDescent="0.35">
      <c r="B25" s="148">
        <v>14</v>
      </c>
      <c r="C25" s="163" t="s">
        <v>518</v>
      </c>
      <c r="D25" s="165"/>
      <c r="E25" s="165"/>
      <c r="F25" s="165"/>
      <c r="G25" s="165"/>
      <c r="H25" s="164"/>
    </row>
    <row r="26" spans="2:8" x14ac:dyDescent="0.35">
      <c r="B26" s="465" t="s">
        <v>520</v>
      </c>
      <c r="C26" s="465"/>
      <c r="D26" s="465"/>
      <c r="E26" s="465"/>
      <c r="F26" s="465"/>
      <c r="G26" s="465"/>
      <c r="H26" s="465"/>
    </row>
    <row r="27" spans="2:8" x14ac:dyDescent="0.35">
      <c r="B27" s="125">
        <v>15</v>
      </c>
      <c r="C27" s="68" t="s">
        <v>473</v>
      </c>
      <c r="D27" s="193"/>
      <c r="E27" s="162"/>
      <c r="F27" s="162"/>
      <c r="G27" s="162"/>
      <c r="H27" s="156">
        <v>92428139591.959991</v>
      </c>
    </row>
    <row r="28" spans="2:8" x14ac:dyDescent="0.35">
      <c r="B28" s="125" t="s">
        <v>6</v>
      </c>
      <c r="C28" s="37" t="s">
        <v>521</v>
      </c>
      <c r="D28" s="194"/>
      <c r="E28" s="156">
        <v>0</v>
      </c>
      <c r="F28" s="156">
        <v>0</v>
      </c>
      <c r="G28" s="156">
        <v>0</v>
      </c>
      <c r="H28" s="156">
        <v>0</v>
      </c>
    </row>
    <row r="29" spans="2:8" x14ac:dyDescent="0.35">
      <c r="B29" s="125">
        <v>16</v>
      </c>
      <c r="C29" s="68" t="s">
        <v>522</v>
      </c>
      <c r="D29" s="194"/>
      <c r="E29" s="156">
        <v>0</v>
      </c>
      <c r="F29" s="156">
        <v>0</v>
      </c>
      <c r="G29" s="156">
        <v>0</v>
      </c>
      <c r="H29" s="156">
        <v>0</v>
      </c>
    </row>
    <row r="30" spans="2:8" x14ac:dyDescent="0.35">
      <c r="B30" s="125">
        <v>17</v>
      </c>
      <c r="C30" s="68" t="s">
        <v>523</v>
      </c>
      <c r="D30" s="194"/>
      <c r="E30" s="156">
        <v>0</v>
      </c>
      <c r="F30" s="156">
        <v>0</v>
      </c>
      <c r="G30" s="156">
        <v>0</v>
      </c>
      <c r="H30" s="156">
        <v>0</v>
      </c>
    </row>
    <row r="31" spans="2:8" ht="27.75" customHeight="1" x14ac:dyDescent="0.35">
      <c r="B31" s="125">
        <v>18</v>
      </c>
      <c r="C31" s="158" t="s">
        <v>524</v>
      </c>
      <c r="D31" s="194"/>
      <c r="E31" s="156">
        <v>0</v>
      </c>
      <c r="F31" s="156">
        <v>0</v>
      </c>
      <c r="G31" s="156">
        <v>0</v>
      </c>
      <c r="H31" s="156">
        <v>0</v>
      </c>
    </row>
    <row r="32" spans="2:8" ht="39.75" customHeight="1" x14ac:dyDescent="0.35">
      <c r="B32" s="125">
        <v>19</v>
      </c>
      <c r="C32" s="158" t="s">
        <v>525</v>
      </c>
      <c r="D32" s="194"/>
      <c r="E32" s="156">
        <v>0</v>
      </c>
      <c r="F32" s="156">
        <v>0</v>
      </c>
      <c r="G32" s="156">
        <v>99858405455</v>
      </c>
      <c r="H32" s="156">
        <v>99858405455</v>
      </c>
    </row>
    <row r="33" spans="2:8" ht="31.5" customHeight="1" x14ac:dyDescent="0.35">
      <c r="B33" s="125">
        <v>20</v>
      </c>
      <c r="C33" s="158" t="s">
        <v>526</v>
      </c>
      <c r="D33" s="194"/>
      <c r="E33" s="156">
        <v>139662547625</v>
      </c>
      <c r="F33" s="156">
        <v>277494037202</v>
      </c>
      <c r="G33" s="156">
        <v>117746669600</v>
      </c>
      <c r="H33" s="156">
        <v>256739583454.70001</v>
      </c>
    </row>
    <row r="34" spans="2:8" ht="26.25" customHeight="1" x14ac:dyDescent="0.35">
      <c r="B34" s="125">
        <v>21</v>
      </c>
      <c r="C34" s="159" t="s">
        <v>527</v>
      </c>
      <c r="D34" s="194"/>
      <c r="E34" s="156">
        <v>139662547625</v>
      </c>
      <c r="F34" s="156">
        <v>277494037202</v>
      </c>
      <c r="G34" s="156">
        <v>117746669600</v>
      </c>
      <c r="H34" s="156">
        <v>256739583454.70001</v>
      </c>
    </row>
    <row r="35" spans="2:8" x14ac:dyDescent="0.35">
      <c r="B35" s="125">
        <v>22</v>
      </c>
      <c r="C35" s="160" t="s">
        <v>528</v>
      </c>
      <c r="D35" s="194"/>
      <c r="E35" s="156">
        <v>0</v>
      </c>
      <c r="F35" s="156">
        <v>0</v>
      </c>
      <c r="G35" s="156">
        <v>0</v>
      </c>
      <c r="H35" s="156">
        <v>0</v>
      </c>
    </row>
    <row r="36" spans="2:8" ht="21.5" x14ac:dyDescent="0.35">
      <c r="B36" s="125">
        <v>23</v>
      </c>
      <c r="C36" s="161" t="s">
        <v>527</v>
      </c>
      <c r="D36" s="194"/>
      <c r="E36" s="156">
        <v>0</v>
      </c>
      <c r="F36" s="156">
        <v>0</v>
      </c>
      <c r="G36" s="156">
        <v>0</v>
      </c>
      <c r="H36" s="156">
        <v>0</v>
      </c>
    </row>
    <row r="37" spans="2:8" ht="20" x14ac:dyDescent="0.35">
      <c r="B37" s="125">
        <v>24</v>
      </c>
      <c r="C37" s="135" t="s">
        <v>529</v>
      </c>
      <c r="D37" s="194"/>
      <c r="E37" s="156">
        <v>0</v>
      </c>
      <c r="F37" s="156">
        <v>0</v>
      </c>
      <c r="G37" s="156">
        <v>0</v>
      </c>
      <c r="H37" s="156">
        <v>0</v>
      </c>
    </row>
    <row r="38" spans="2:8" x14ac:dyDescent="0.35">
      <c r="B38" s="125">
        <v>25</v>
      </c>
      <c r="C38" s="68" t="s">
        <v>530</v>
      </c>
      <c r="D38" s="195"/>
      <c r="E38" s="156">
        <v>0</v>
      </c>
      <c r="F38" s="156">
        <v>0</v>
      </c>
      <c r="G38" s="156">
        <v>0</v>
      </c>
      <c r="H38" s="156">
        <v>0</v>
      </c>
    </row>
    <row r="39" spans="2:8" x14ac:dyDescent="0.35">
      <c r="B39" s="125">
        <v>26</v>
      </c>
      <c r="C39" s="68" t="s">
        <v>531</v>
      </c>
      <c r="D39" s="156"/>
      <c r="E39" s="156">
        <v>0</v>
      </c>
      <c r="F39" s="156">
        <v>0</v>
      </c>
      <c r="G39" s="156">
        <v>0</v>
      </c>
      <c r="H39" s="156">
        <v>0</v>
      </c>
    </row>
    <row r="40" spans="2:8" x14ac:dyDescent="0.35">
      <c r="B40" s="125">
        <v>27</v>
      </c>
      <c r="C40" s="166" t="s">
        <v>532</v>
      </c>
      <c r="D40" s="162"/>
      <c r="E40" s="162"/>
      <c r="F40" s="162"/>
      <c r="G40" s="156"/>
      <c r="H40" s="156"/>
    </row>
    <row r="41" spans="2:8" ht="21.5" x14ac:dyDescent="0.35">
      <c r="B41" s="125">
        <v>28</v>
      </c>
      <c r="C41" s="158" t="s">
        <v>533</v>
      </c>
      <c r="D41" s="162"/>
      <c r="E41" s="412">
        <v>0</v>
      </c>
      <c r="F41" s="412"/>
      <c r="G41" s="412"/>
      <c r="H41" s="156">
        <v>0</v>
      </c>
    </row>
    <row r="42" spans="2:8" x14ac:dyDescent="0.35">
      <c r="B42" s="125">
        <v>29</v>
      </c>
      <c r="C42" s="157" t="s">
        <v>534</v>
      </c>
      <c r="D42" s="162"/>
      <c r="E42" s="412">
        <v>0</v>
      </c>
      <c r="F42" s="412"/>
      <c r="G42" s="412"/>
      <c r="H42" s="156">
        <v>0</v>
      </c>
    </row>
    <row r="43" spans="2:8" x14ac:dyDescent="0.35">
      <c r="B43" s="125">
        <v>30</v>
      </c>
      <c r="C43" s="157" t="s">
        <v>535</v>
      </c>
      <c r="D43" s="162"/>
      <c r="E43" s="412">
        <v>0</v>
      </c>
      <c r="F43" s="412"/>
      <c r="G43" s="412"/>
      <c r="H43" s="156">
        <v>0</v>
      </c>
    </row>
    <row r="44" spans="2:8" x14ac:dyDescent="0.35">
      <c r="B44" s="125">
        <v>31</v>
      </c>
      <c r="C44" s="157" t="s">
        <v>536</v>
      </c>
      <c r="D44" s="162"/>
      <c r="E44" s="156">
        <v>79556680740</v>
      </c>
      <c r="F44" s="156"/>
      <c r="G44" s="156"/>
      <c r="H44" s="156">
        <v>39778340370</v>
      </c>
    </row>
    <row r="45" spans="2:8" x14ac:dyDescent="0.35">
      <c r="B45" s="125">
        <v>32</v>
      </c>
      <c r="C45" s="68" t="s">
        <v>537</v>
      </c>
      <c r="D45" s="162"/>
      <c r="E45" s="156">
        <v>37967277901</v>
      </c>
      <c r="F45" s="156">
        <v>0</v>
      </c>
      <c r="G45" s="156">
        <v>0</v>
      </c>
      <c r="H45" s="156">
        <v>1898363895.0500002</v>
      </c>
    </row>
    <row r="46" spans="2:8" x14ac:dyDescent="0.35">
      <c r="B46" s="125">
        <v>33</v>
      </c>
      <c r="C46" s="141" t="s">
        <v>538</v>
      </c>
      <c r="D46" s="162"/>
      <c r="E46" s="168"/>
      <c r="F46" s="168"/>
      <c r="G46" s="168"/>
      <c r="H46" s="142">
        <v>490702832766.71002</v>
      </c>
    </row>
    <row r="47" spans="2:8" ht="15" thickBot="1" x14ac:dyDescent="0.4">
      <c r="B47" s="155">
        <v>34</v>
      </c>
      <c r="C47" s="143" t="s">
        <v>539</v>
      </c>
      <c r="D47" s="167"/>
      <c r="E47" s="169"/>
      <c r="F47" s="169"/>
      <c r="G47" s="169"/>
      <c r="H47" s="144">
        <v>1.5873174756961552</v>
      </c>
    </row>
  </sheetData>
  <sheetProtection algorithmName="SHA-512" hashValue="BXtDBZ+OMgb76q4TWsbyGKtahZX8B6IAv/dXrtP3r1EexfMB/sZMOmTLygonYwFzONzZdcxEw2LzP/x3T2oN+g==" saltValue="6yNYUVk1nipZG3oz6R1WoA==" spinCount="100000" sheet="1" objects="1" scenarios="1"/>
  <mergeCells count="7">
    <mergeCell ref="B11:H11"/>
    <mergeCell ref="B26:H26"/>
    <mergeCell ref="B6:D6"/>
    <mergeCell ref="D9:G9"/>
    <mergeCell ref="C8:H8"/>
    <mergeCell ref="B9:C10"/>
    <mergeCell ref="H9:H10"/>
  </mergeCells>
  <hyperlinks>
    <hyperlink ref="B2" location="Tartalom!A1" display="Back to contents page" xr:uid="{00000000-0004-0000-1200-000000000000}"/>
    <hyperlink ref="B2:D2" location="CONTENTS!A1" display="Back to contents page" xr:uid="{00000000-0004-0000-1200-000001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92D050"/>
  </sheetPr>
  <dimension ref="B1:R33"/>
  <sheetViews>
    <sheetView showGridLines="0" zoomScale="70" zoomScaleNormal="70" workbookViewId="0">
      <selection activeCell="B4" sqref="B4"/>
    </sheetView>
  </sheetViews>
  <sheetFormatPr defaultRowHeight="14.5" x14ac:dyDescent="0.35"/>
  <cols>
    <col min="1" max="1" width="4.453125" customWidth="1"/>
    <col min="2" max="2" width="6.81640625" customWidth="1"/>
    <col min="3" max="3" width="28" customWidth="1"/>
    <col min="4" max="4" width="21.1796875" customWidth="1"/>
    <col min="5" max="5" width="16.453125" customWidth="1"/>
    <col min="6" max="6" width="15" customWidth="1"/>
    <col min="7" max="7" width="21.1796875" customWidth="1"/>
    <col min="8" max="8" width="15" customWidth="1"/>
    <col min="9" max="9" width="14.1796875" bestFit="1" customWidth="1"/>
    <col min="10" max="10" width="9.1796875" customWidth="1"/>
    <col min="11" max="12" width="14.1796875" bestFit="1" customWidth="1"/>
    <col min="13" max="13" width="9.1796875" customWidth="1"/>
    <col min="14" max="15" width="14.1796875" bestFit="1" customWidth="1"/>
    <col min="16" max="16" width="13" customWidth="1"/>
    <col min="17" max="17" width="12.81640625" customWidth="1"/>
    <col min="18" max="18" width="11.453125" customWidth="1"/>
  </cols>
  <sheetData>
    <row r="1" spans="2:18" ht="12.75" customHeight="1" x14ac:dyDescent="0.35"/>
    <row r="2" spans="2:18" x14ac:dyDescent="0.35">
      <c r="B2" s="171" t="s">
        <v>0</v>
      </c>
      <c r="C2" s="46"/>
      <c r="D2" s="46"/>
    </row>
    <row r="3" spans="2:18" x14ac:dyDescent="0.35">
      <c r="B3" s="1"/>
      <c r="C3" s="1"/>
      <c r="D3" s="1"/>
    </row>
    <row r="4" spans="2:18" ht="15.5" x14ac:dyDescent="0.35">
      <c r="B4" s="19" t="s">
        <v>556</v>
      </c>
      <c r="C4" s="2"/>
      <c r="D4" s="2"/>
    </row>
    <row r="5" spans="2:18" ht="2.15" customHeight="1" x14ac:dyDescent="0.35">
      <c r="B5" s="1"/>
      <c r="C5" s="1"/>
      <c r="D5" s="1"/>
    </row>
    <row r="6" spans="2:18" ht="2.15" customHeight="1" x14ac:dyDescent="0.35">
      <c r="B6" s="432"/>
      <c r="C6" s="432"/>
      <c r="D6" s="432"/>
    </row>
    <row r="7" spans="2:18" ht="2.15" customHeight="1" x14ac:dyDescent="0.35">
      <c r="B7" s="3"/>
      <c r="C7" s="4"/>
      <c r="D7" s="4"/>
    </row>
    <row r="8" spans="2:18" ht="15" thickBot="1" x14ac:dyDescent="0.4">
      <c r="B8" s="32"/>
      <c r="C8" s="441" t="str">
        <f>+Contents!B3</f>
        <v>31.12.2022</v>
      </c>
      <c r="D8" s="441"/>
      <c r="E8" s="441"/>
      <c r="F8" s="441"/>
      <c r="G8" s="441"/>
      <c r="H8" s="441"/>
      <c r="I8" s="441"/>
      <c r="J8" s="441"/>
      <c r="K8" s="441"/>
      <c r="L8" s="441"/>
      <c r="M8" s="441"/>
      <c r="N8" s="441"/>
      <c r="O8" s="441"/>
      <c r="P8" s="441"/>
      <c r="Q8" s="441"/>
      <c r="R8" s="441"/>
    </row>
    <row r="9" spans="2:18" ht="32.25" customHeight="1" thickBot="1" x14ac:dyDescent="0.4">
      <c r="C9" s="477" t="s">
        <v>150</v>
      </c>
      <c r="D9" s="473" t="s">
        <v>568</v>
      </c>
      <c r="E9" s="473"/>
      <c r="F9" s="473"/>
      <c r="G9" s="473"/>
      <c r="H9" s="473"/>
      <c r="I9" s="473"/>
      <c r="J9" s="473" t="s">
        <v>551</v>
      </c>
      <c r="K9" s="473"/>
      <c r="L9" s="473"/>
      <c r="M9" s="473"/>
      <c r="N9" s="473"/>
      <c r="O9" s="473"/>
      <c r="P9" s="470" t="s">
        <v>553</v>
      </c>
      <c r="Q9" s="473" t="s">
        <v>554</v>
      </c>
      <c r="R9" s="473"/>
    </row>
    <row r="10" spans="2:18" ht="34.5" customHeight="1" thickBot="1" x14ac:dyDescent="0.4">
      <c r="C10" s="478"/>
      <c r="D10" s="474" t="s">
        <v>546</v>
      </c>
      <c r="E10" s="474"/>
      <c r="F10" s="475"/>
      <c r="G10" s="476" t="s">
        <v>547</v>
      </c>
      <c r="H10" s="474"/>
      <c r="I10" s="475"/>
      <c r="J10" s="476" t="s">
        <v>550</v>
      </c>
      <c r="K10" s="474"/>
      <c r="L10" s="475"/>
      <c r="M10" s="474" t="s">
        <v>552</v>
      </c>
      <c r="N10" s="474"/>
      <c r="O10" s="474"/>
      <c r="P10" s="471"/>
      <c r="Q10" s="470" t="s">
        <v>555</v>
      </c>
      <c r="R10" s="470" t="s">
        <v>569</v>
      </c>
    </row>
    <row r="11" spans="2:18" ht="15" customHeight="1" thickBot="1" x14ac:dyDescent="0.4">
      <c r="C11" s="479"/>
      <c r="D11" s="179"/>
      <c r="E11" s="183" t="s">
        <v>548</v>
      </c>
      <c r="F11" s="184" t="s">
        <v>549</v>
      </c>
      <c r="G11" s="188"/>
      <c r="H11" s="183" t="s">
        <v>548</v>
      </c>
      <c r="I11" s="184" t="s">
        <v>549</v>
      </c>
      <c r="J11" s="192"/>
      <c r="K11" s="183" t="s">
        <v>548</v>
      </c>
      <c r="L11" s="184" t="s">
        <v>549</v>
      </c>
      <c r="M11" s="183"/>
      <c r="N11" s="183" t="s">
        <v>548</v>
      </c>
      <c r="O11" s="183" t="s">
        <v>549</v>
      </c>
      <c r="P11" s="472"/>
      <c r="Q11" s="472"/>
      <c r="R11" s="472"/>
    </row>
    <row r="12" spans="2:18" x14ac:dyDescent="0.35">
      <c r="C12" s="177" t="s">
        <v>558</v>
      </c>
      <c r="D12" s="180">
        <v>593693.26151700004</v>
      </c>
      <c r="E12" s="180">
        <v>530072.367631</v>
      </c>
      <c r="F12" s="185">
        <v>63620.893885999998</v>
      </c>
      <c r="G12" s="189">
        <v>12582.346283000001</v>
      </c>
      <c r="H12" s="180">
        <v>0</v>
      </c>
      <c r="I12" s="185">
        <v>12582.346283000001</v>
      </c>
      <c r="J12" s="189">
        <v>-6077.4211249999998</v>
      </c>
      <c r="K12" s="180">
        <v>-3263.6324810000001</v>
      </c>
      <c r="L12" s="185">
        <v>-2813.7886440000002</v>
      </c>
      <c r="M12" s="180">
        <v>-6230.9945749999997</v>
      </c>
      <c r="N12" s="180">
        <v>0</v>
      </c>
      <c r="O12" s="180">
        <v>-6230.9945749999997</v>
      </c>
      <c r="P12" s="180">
        <v>0</v>
      </c>
      <c r="Q12" s="180">
        <v>403090.66791199998</v>
      </c>
      <c r="R12" s="180">
        <v>5410.4535390000001</v>
      </c>
    </row>
    <row r="13" spans="2:18" x14ac:dyDescent="0.35">
      <c r="C13" s="172" t="s">
        <v>559</v>
      </c>
      <c r="D13" s="181">
        <v>0</v>
      </c>
      <c r="E13" s="181">
        <v>0</v>
      </c>
      <c r="F13" s="186">
        <v>0</v>
      </c>
      <c r="G13" s="190">
        <v>0</v>
      </c>
      <c r="H13" s="181">
        <v>0</v>
      </c>
      <c r="I13" s="186">
        <v>0</v>
      </c>
      <c r="J13" s="190">
        <v>0</v>
      </c>
      <c r="K13" s="181">
        <v>0</v>
      </c>
      <c r="L13" s="186">
        <v>0</v>
      </c>
      <c r="M13" s="181">
        <v>0</v>
      </c>
      <c r="N13" s="181">
        <v>0</v>
      </c>
      <c r="O13" s="181">
        <v>0</v>
      </c>
      <c r="P13" s="181">
        <v>0</v>
      </c>
      <c r="Q13" s="181">
        <v>0</v>
      </c>
      <c r="R13" s="181">
        <v>0</v>
      </c>
    </row>
    <row r="14" spans="2:18" x14ac:dyDescent="0.35">
      <c r="C14" s="172" t="s">
        <v>560</v>
      </c>
      <c r="D14" s="181">
        <v>2990.7945</v>
      </c>
      <c r="E14" s="181">
        <v>2988.9481479999999</v>
      </c>
      <c r="F14" s="186">
        <v>1.846352</v>
      </c>
      <c r="G14" s="190">
        <v>0</v>
      </c>
      <c r="H14" s="181">
        <v>0</v>
      </c>
      <c r="I14" s="186">
        <v>0</v>
      </c>
      <c r="J14" s="190">
        <v>-17.518571000000001</v>
      </c>
      <c r="K14" s="181">
        <v>-17.461887000000001</v>
      </c>
      <c r="L14" s="186">
        <v>-5.6683999999999998E-2</v>
      </c>
      <c r="M14" s="181">
        <v>0</v>
      </c>
      <c r="N14" s="181">
        <v>0</v>
      </c>
      <c r="O14" s="181">
        <v>0</v>
      </c>
      <c r="P14" s="181">
        <v>0</v>
      </c>
      <c r="Q14" s="181">
        <v>2949.3983710000002</v>
      </c>
      <c r="R14" s="181">
        <v>0</v>
      </c>
    </row>
    <row r="15" spans="2:18" x14ac:dyDescent="0.35">
      <c r="C15" s="172" t="s">
        <v>561</v>
      </c>
      <c r="D15" s="181">
        <v>144118.716934</v>
      </c>
      <c r="E15" s="181">
        <v>144118.716934</v>
      </c>
      <c r="F15" s="186">
        <v>0</v>
      </c>
      <c r="G15" s="190">
        <v>0</v>
      </c>
      <c r="H15" s="181">
        <v>0</v>
      </c>
      <c r="I15" s="186">
        <v>0</v>
      </c>
      <c r="J15" s="190">
        <v>-1348.0894969999999</v>
      </c>
      <c r="K15" s="181">
        <v>-1348.0894969999999</v>
      </c>
      <c r="L15" s="186">
        <v>0</v>
      </c>
      <c r="M15" s="181">
        <v>0</v>
      </c>
      <c r="N15" s="181">
        <v>0</v>
      </c>
      <c r="O15" s="181">
        <v>0</v>
      </c>
      <c r="P15" s="181">
        <v>0</v>
      </c>
      <c r="Q15" s="181">
        <v>0</v>
      </c>
      <c r="R15" s="181">
        <v>0</v>
      </c>
    </row>
    <row r="16" spans="2:18" x14ac:dyDescent="0.35">
      <c r="C16" s="172" t="s">
        <v>562</v>
      </c>
      <c r="D16" s="181">
        <v>205.879626</v>
      </c>
      <c r="E16" s="181">
        <v>199.817882</v>
      </c>
      <c r="F16" s="186">
        <v>6.061744</v>
      </c>
      <c r="G16" s="190">
        <v>7.9350800000000001</v>
      </c>
      <c r="H16" s="181">
        <v>0</v>
      </c>
      <c r="I16" s="186">
        <v>7.9350800000000001</v>
      </c>
      <c r="J16" s="190">
        <v>-1.125737</v>
      </c>
      <c r="K16" s="181">
        <v>-0.87257399999999996</v>
      </c>
      <c r="L16" s="186">
        <v>-0.25316300000000003</v>
      </c>
      <c r="M16" s="181">
        <v>-5.9969089999999996</v>
      </c>
      <c r="N16" s="181">
        <v>0</v>
      </c>
      <c r="O16" s="181">
        <v>-5.9969089999999996</v>
      </c>
      <c r="P16" s="181">
        <v>0</v>
      </c>
      <c r="Q16" s="181">
        <v>203.55998199999999</v>
      </c>
      <c r="R16" s="181">
        <v>1.9381710000000001</v>
      </c>
    </row>
    <row r="17" spans="3:18" x14ac:dyDescent="0.35">
      <c r="C17" s="172" t="s">
        <v>563</v>
      </c>
      <c r="D17" s="181">
        <v>328350.00044799998</v>
      </c>
      <c r="E17" s="181">
        <v>294885.91319599998</v>
      </c>
      <c r="F17" s="186">
        <v>33464.087251999998</v>
      </c>
      <c r="G17" s="190">
        <v>8645.861519</v>
      </c>
      <c r="H17" s="181">
        <v>0</v>
      </c>
      <c r="I17" s="186">
        <v>8645.861519</v>
      </c>
      <c r="J17" s="190">
        <v>-3067.5408779999998</v>
      </c>
      <c r="K17" s="181">
        <v>-1649.3005450000001</v>
      </c>
      <c r="L17" s="186">
        <v>-1418.240333</v>
      </c>
      <c r="M17" s="181">
        <v>-4164.6871860000001</v>
      </c>
      <c r="N17" s="181">
        <v>0</v>
      </c>
      <c r="O17" s="181">
        <v>-4164.6871860000001</v>
      </c>
      <c r="P17" s="181">
        <v>0</v>
      </c>
      <c r="Q17" s="181">
        <v>286981.92505800002</v>
      </c>
      <c r="R17" s="181">
        <v>4359.6108039999999</v>
      </c>
    </row>
    <row r="18" spans="3:18" x14ac:dyDescent="0.35">
      <c r="C18" s="175" t="s">
        <v>564</v>
      </c>
      <c r="D18" s="181">
        <v>296731.16440299997</v>
      </c>
      <c r="E18" s="181">
        <v>263420.59760500002</v>
      </c>
      <c r="F18" s="186">
        <v>33310.566798</v>
      </c>
      <c r="G18" s="190">
        <v>8420.1566449999991</v>
      </c>
      <c r="H18" s="181">
        <v>0</v>
      </c>
      <c r="I18" s="186">
        <v>8420.1566449999991</v>
      </c>
      <c r="J18" s="190">
        <v>-2773.4084950000001</v>
      </c>
      <c r="K18" s="181">
        <v>-1364.6118180000001</v>
      </c>
      <c r="L18" s="186">
        <v>-1408.796677</v>
      </c>
      <c r="M18" s="181">
        <v>-3995.4085300000002</v>
      </c>
      <c r="N18" s="181">
        <v>0</v>
      </c>
      <c r="O18" s="181">
        <v>-3995.4085300000002</v>
      </c>
      <c r="P18" s="181">
        <v>0</v>
      </c>
      <c r="Q18" s="181">
        <v>274692.37659499998</v>
      </c>
      <c r="R18" s="181">
        <v>4303.1845860000003</v>
      </c>
    </row>
    <row r="19" spans="3:18" x14ac:dyDescent="0.35">
      <c r="C19" s="172" t="s">
        <v>565</v>
      </c>
      <c r="D19" s="181">
        <v>118027.87000900001</v>
      </c>
      <c r="E19" s="181">
        <v>87878.971470999997</v>
      </c>
      <c r="F19" s="186">
        <v>30148.898538000001</v>
      </c>
      <c r="G19" s="190">
        <v>3928.5496840000001</v>
      </c>
      <c r="H19" s="181">
        <v>0</v>
      </c>
      <c r="I19" s="186">
        <v>3928.5496840000001</v>
      </c>
      <c r="J19" s="190">
        <v>-1643.146442</v>
      </c>
      <c r="K19" s="181">
        <v>-247.90797800000001</v>
      </c>
      <c r="L19" s="186">
        <v>-1395.238464</v>
      </c>
      <c r="M19" s="181">
        <v>-2060.3104800000001</v>
      </c>
      <c r="N19" s="181">
        <v>0</v>
      </c>
      <c r="O19" s="181">
        <v>-2060.3104800000001</v>
      </c>
      <c r="P19" s="181">
        <v>0</v>
      </c>
      <c r="Q19" s="181">
        <v>112955.784501</v>
      </c>
      <c r="R19" s="181">
        <v>1048.9045639999999</v>
      </c>
    </row>
    <row r="20" spans="3:18" x14ac:dyDescent="0.35">
      <c r="C20" s="178" t="s">
        <v>566</v>
      </c>
      <c r="D20" s="181">
        <v>237690.96222399999</v>
      </c>
      <c r="E20" s="181">
        <v>237690.96222399999</v>
      </c>
      <c r="F20" s="186">
        <v>0</v>
      </c>
      <c r="G20" s="190">
        <v>0</v>
      </c>
      <c r="H20" s="181">
        <v>0</v>
      </c>
      <c r="I20" s="186">
        <v>0</v>
      </c>
      <c r="J20" s="190">
        <v>-1602.012976</v>
      </c>
      <c r="K20" s="181">
        <v>-1602.012976</v>
      </c>
      <c r="L20" s="186">
        <v>0</v>
      </c>
      <c r="M20" s="181">
        <v>0</v>
      </c>
      <c r="N20" s="181">
        <v>0</v>
      </c>
      <c r="O20" s="181">
        <v>0</v>
      </c>
      <c r="P20" s="181">
        <v>0</v>
      </c>
      <c r="Q20" s="181">
        <v>0</v>
      </c>
      <c r="R20" s="181">
        <v>0</v>
      </c>
    </row>
    <row r="21" spans="3:18" x14ac:dyDescent="0.35">
      <c r="C21" s="172" t="s">
        <v>559</v>
      </c>
      <c r="D21" s="181">
        <v>0</v>
      </c>
      <c r="E21" s="181">
        <v>0</v>
      </c>
      <c r="F21" s="186">
        <v>0</v>
      </c>
      <c r="G21" s="190">
        <v>0</v>
      </c>
      <c r="H21" s="181">
        <v>0</v>
      </c>
      <c r="I21" s="186">
        <v>0</v>
      </c>
      <c r="J21" s="190">
        <v>0</v>
      </c>
      <c r="K21" s="181">
        <v>0</v>
      </c>
      <c r="L21" s="186">
        <v>0</v>
      </c>
      <c r="M21" s="181">
        <v>0</v>
      </c>
      <c r="N21" s="181">
        <v>0</v>
      </c>
      <c r="O21" s="181">
        <v>0</v>
      </c>
      <c r="P21" s="181">
        <v>0</v>
      </c>
      <c r="Q21" s="181">
        <v>0</v>
      </c>
      <c r="R21" s="181">
        <v>0</v>
      </c>
    </row>
    <row r="22" spans="3:18" x14ac:dyDescent="0.35">
      <c r="C22" s="172" t="s">
        <v>560</v>
      </c>
      <c r="D22" s="181">
        <v>111248.572361</v>
      </c>
      <c r="E22" s="181">
        <v>111248.572361</v>
      </c>
      <c r="F22" s="186">
        <v>0</v>
      </c>
      <c r="G22" s="190">
        <v>0</v>
      </c>
      <c r="H22" s="181">
        <v>0</v>
      </c>
      <c r="I22" s="186">
        <v>0</v>
      </c>
      <c r="J22" s="190">
        <v>-865.10464000000002</v>
      </c>
      <c r="K22" s="181">
        <v>-865.10464000000002</v>
      </c>
      <c r="L22" s="186">
        <v>0</v>
      </c>
      <c r="M22" s="181">
        <v>0</v>
      </c>
      <c r="N22" s="181">
        <v>0</v>
      </c>
      <c r="O22" s="181">
        <v>0</v>
      </c>
      <c r="P22" s="181">
        <v>0</v>
      </c>
      <c r="Q22" s="181">
        <v>0</v>
      </c>
      <c r="R22" s="181">
        <v>0</v>
      </c>
    </row>
    <row r="23" spans="3:18" x14ac:dyDescent="0.35">
      <c r="C23" s="172" t="s">
        <v>561</v>
      </c>
      <c r="D23" s="181">
        <v>126442.389863</v>
      </c>
      <c r="E23" s="181">
        <v>126442.389863</v>
      </c>
      <c r="F23" s="186">
        <v>0</v>
      </c>
      <c r="G23" s="190">
        <v>0</v>
      </c>
      <c r="H23" s="181">
        <v>0</v>
      </c>
      <c r="I23" s="186">
        <v>0</v>
      </c>
      <c r="J23" s="190">
        <v>-736.90833599999996</v>
      </c>
      <c r="K23" s="181">
        <v>-736.90833599999996</v>
      </c>
      <c r="L23" s="186">
        <v>0</v>
      </c>
      <c r="M23" s="181">
        <v>0</v>
      </c>
      <c r="N23" s="181">
        <v>0</v>
      </c>
      <c r="O23" s="181">
        <v>0</v>
      </c>
      <c r="P23" s="181">
        <v>0</v>
      </c>
      <c r="Q23" s="181">
        <v>0</v>
      </c>
      <c r="R23" s="181">
        <v>0</v>
      </c>
    </row>
    <row r="24" spans="3:18" x14ac:dyDescent="0.35">
      <c r="C24" s="172" t="s">
        <v>562</v>
      </c>
      <c r="D24" s="181">
        <v>0</v>
      </c>
      <c r="E24" s="181">
        <v>0</v>
      </c>
      <c r="F24" s="186">
        <v>0</v>
      </c>
      <c r="G24" s="190">
        <v>0</v>
      </c>
      <c r="H24" s="181">
        <v>0</v>
      </c>
      <c r="I24" s="186">
        <v>0</v>
      </c>
      <c r="J24" s="190">
        <v>0</v>
      </c>
      <c r="K24" s="181">
        <v>0</v>
      </c>
      <c r="L24" s="186">
        <v>0</v>
      </c>
      <c r="M24" s="181">
        <v>0</v>
      </c>
      <c r="N24" s="181">
        <v>0</v>
      </c>
      <c r="O24" s="181">
        <v>0</v>
      </c>
      <c r="P24" s="181">
        <v>0</v>
      </c>
      <c r="Q24" s="181">
        <v>0</v>
      </c>
      <c r="R24" s="181">
        <v>0</v>
      </c>
    </row>
    <row r="25" spans="3:18" x14ac:dyDescent="0.35">
      <c r="C25" s="172" t="s">
        <v>563</v>
      </c>
      <c r="D25" s="181">
        <v>0</v>
      </c>
      <c r="E25" s="181">
        <v>0</v>
      </c>
      <c r="F25" s="186">
        <v>0</v>
      </c>
      <c r="G25" s="190">
        <v>0</v>
      </c>
      <c r="H25" s="181">
        <v>0</v>
      </c>
      <c r="I25" s="186">
        <v>0</v>
      </c>
      <c r="J25" s="190">
        <v>0</v>
      </c>
      <c r="K25" s="181">
        <v>0</v>
      </c>
      <c r="L25" s="186">
        <v>0</v>
      </c>
      <c r="M25" s="181">
        <v>0</v>
      </c>
      <c r="N25" s="181">
        <v>0</v>
      </c>
      <c r="O25" s="181">
        <v>0</v>
      </c>
      <c r="P25" s="181">
        <v>0</v>
      </c>
      <c r="Q25" s="181">
        <v>0</v>
      </c>
      <c r="R25" s="181">
        <v>0</v>
      </c>
    </row>
    <row r="26" spans="3:18" x14ac:dyDescent="0.35">
      <c r="C26" s="178" t="s">
        <v>567</v>
      </c>
      <c r="D26" s="181">
        <v>46835.001750000003</v>
      </c>
      <c r="E26" s="181">
        <v>43940.147134999999</v>
      </c>
      <c r="F26" s="186">
        <v>2894.8546150000002</v>
      </c>
      <c r="G26" s="190">
        <v>0</v>
      </c>
      <c r="H26" s="181">
        <v>0</v>
      </c>
      <c r="I26" s="186">
        <v>0</v>
      </c>
      <c r="J26" s="190">
        <v>-582.73800200056394</v>
      </c>
      <c r="K26" s="181">
        <v>-468.70606977928003</v>
      </c>
      <c r="L26" s="186">
        <v>-114.03193222128399</v>
      </c>
      <c r="M26" s="181">
        <v>0</v>
      </c>
      <c r="N26" s="181">
        <v>0</v>
      </c>
      <c r="O26" s="181">
        <v>0</v>
      </c>
      <c r="P26" s="200"/>
      <c r="Q26" s="181">
        <v>0</v>
      </c>
      <c r="R26" s="181">
        <v>0</v>
      </c>
    </row>
    <row r="27" spans="3:18" x14ac:dyDescent="0.35">
      <c r="C27" s="172" t="s">
        <v>559</v>
      </c>
      <c r="D27" s="181">
        <v>0</v>
      </c>
      <c r="E27" s="181">
        <v>0</v>
      </c>
      <c r="F27" s="186">
        <v>0</v>
      </c>
      <c r="G27" s="190">
        <v>0</v>
      </c>
      <c r="H27" s="181">
        <v>0</v>
      </c>
      <c r="I27" s="186">
        <v>0</v>
      </c>
      <c r="J27" s="190">
        <v>0</v>
      </c>
      <c r="K27" s="181">
        <v>0</v>
      </c>
      <c r="L27" s="186">
        <v>0</v>
      </c>
      <c r="M27" s="181">
        <v>0</v>
      </c>
      <c r="N27" s="181">
        <v>0</v>
      </c>
      <c r="O27" s="181">
        <v>0</v>
      </c>
      <c r="P27" s="200"/>
      <c r="Q27" s="181">
        <v>0</v>
      </c>
      <c r="R27" s="181">
        <v>0</v>
      </c>
    </row>
    <row r="28" spans="3:18" x14ac:dyDescent="0.35">
      <c r="C28" s="172" t="s">
        <v>560</v>
      </c>
      <c r="D28" s="181">
        <v>0</v>
      </c>
      <c r="E28" s="181">
        <v>0</v>
      </c>
      <c r="F28" s="186">
        <v>0</v>
      </c>
      <c r="G28" s="190">
        <v>0</v>
      </c>
      <c r="H28" s="181">
        <v>0</v>
      </c>
      <c r="I28" s="186">
        <v>0</v>
      </c>
      <c r="J28" s="190">
        <v>0</v>
      </c>
      <c r="K28" s="181">
        <v>0</v>
      </c>
      <c r="L28" s="186">
        <v>0</v>
      </c>
      <c r="M28" s="181">
        <v>0</v>
      </c>
      <c r="N28" s="181">
        <v>0</v>
      </c>
      <c r="O28" s="181">
        <v>0</v>
      </c>
      <c r="P28" s="200"/>
      <c r="Q28" s="181">
        <v>0</v>
      </c>
      <c r="R28" s="181">
        <v>0</v>
      </c>
    </row>
    <row r="29" spans="3:18" x14ac:dyDescent="0.35">
      <c r="C29" s="172" t="s">
        <v>561</v>
      </c>
      <c r="D29" s="181">
        <v>0</v>
      </c>
      <c r="E29" s="181">
        <v>0</v>
      </c>
      <c r="F29" s="186">
        <v>0</v>
      </c>
      <c r="G29" s="190">
        <v>0</v>
      </c>
      <c r="H29" s="181">
        <v>0</v>
      </c>
      <c r="I29" s="186">
        <v>0</v>
      </c>
      <c r="J29" s="190">
        <v>0</v>
      </c>
      <c r="K29" s="181">
        <v>0</v>
      </c>
      <c r="L29" s="186">
        <v>0</v>
      </c>
      <c r="M29" s="181">
        <v>0</v>
      </c>
      <c r="N29" s="181">
        <v>0</v>
      </c>
      <c r="O29" s="181">
        <v>0</v>
      </c>
      <c r="P29" s="200"/>
      <c r="Q29" s="181">
        <v>0</v>
      </c>
      <c r="R29" s="181">
        <v>0</v>
      </c>
    </row>
    <row r="30" spans="3:18" x14ac:dyDescent="0.35">
      <c r="C30" s="172" t="s">
        <v>562</v>
      </c>
      <c r="D30" s="181">
        <v>0</v>
      </c>
      <c r="E30" s="181">
        <v>0</v>
      </c>
      <c r="F30" s="186">
        <v>0</v>
      </c>
      <c r="G30" s="190">
        <v>0</v>
      </c>
      <c r="H30" s="181">
        <v>0</v>
      </c>
      <c r="I30" s="186">
        <v>0</v>
      </c>
      <c r="J30" s="190">
        <v>0</v>
      </c>
      <c r="K30" s="181">
        <v>0</v>
      </c>
      <c r="L30" s="186">
        <v>0</v>
      </c>
      <c r="M30" s="181">
        <v>0</v>
      </c>
      <c r="N30" s="181">
        <v>0</v>
      </c>
      <c r="O30" s="181">
        <v>0</v>
      </c>
      <c r="P30" s="200"/>
      <c r="Q30" s="181">
        <v>0</v>
      </c>
      <c r="R30" s="181">
        <v>0</v>
      </c>
    </row>
    <row r="31" spans="3:18" x14ac:dyDescent="0.35">
      <c r="C31" s="172" t="s">
        <v>563</v>
      </c>
      <c r="D31" s="181">
        <v>46475.880545</v>
      </c>
      <c r="E31" s="181">
        <v>43581.025930000003</v>
      </c>
      <c r="F31" s="186">
        <v>2894.8546150000002</v>
      </c>
      <c r="G31" s="190">
        <v>0</v>
      </c>
      <c r="H31" s="181">
        <v>0</v>
      </c>
      <c r="I31" s="186">
        <v>0</v>
      </c>
      <c r="J31" s="190">
        <v>-581.23189100056402</v>
      </c>
      <c r="K31" s="181">
        <v>-467.19995877928</v>
      </c>
      <c r="L31" s="186">
        <v>-114.03193222128399</v>
      </c>
      <c r="M31" s="181">
        <v>0</v>
      </c>
      <c r="N31" s="181">
        <v>0</v>
      </c>
      <c r="O31" s="181">
        <v>0</v>
      </c>
      <c r="P31" s="200"/>
      <c r="Q31" s="181">
        <v>0</v>
      </c>
      <c r="R31" s="181">
        <v>0</v>
      </c>
    </row>
    <row r="32" spans="3:18" x14ac:dyDescent="0.35">
      <c r="C32" s="172" t="s">
        <v>565</v>
      </c>
      <c r="D32" s="181">
        <v>359.12120499999997</v>
      </c>
      <c r="E32" s="181">
        <v>359.12120499999997</v>
      </c>
      <c r="F32" s="186">
        <v>0</v>
      </c>
      <c r="G32" s="190">
        <v>0</v>
      </c>
      <c r="H32" s="181">
        <v>0</v>
      </c>
      <c r="I32" s="186">
        <v>0</v>
      </c>
      <c r="J32" s="190">
        <v>-1.506111</v>
      </c>
      <c r="K32" s="181">
        <v>-1.506111</v>
      </c>
      <c r="L32" s="186">
        <v>0</v>
      </c>
      <c r="M32" s="181">
        <v>0</v>
      </c>
      <c r="N32" s="181">
        <v>0</v>
      </c>
      <c r="O32" s="181">
        <v>0</v>
      </c>
      <c r="P32" s="200"/>
      <c r="Q32" s="181">
        <v>0</v>
      </c>
      <c r="R32" s="181">
        <v>0</v>
      </c>
    </row>
    <row r="33" spans="3:18" ht="15" thickBot="1" x14ac:dyDescent="0.4">
      <c r="C33" s="173" t="s">
        <v>144</v>
      </c>
      <c r="D33" s="182">
        <v>878219.22549099999</v>
      </c>
      <c r="E33" s="182">
        <v>811703.47699</v>
      </c>
      <c r="F33" s="187">
        <v>66515.748500999995</v>
      </c>
      <c r="G33" s="191">
        <v>12582.346283000001</v>
      </c>
      <c r="H33" s="182">
        <v>0</v>
      </c>
      <c r="I33" s="187">
        <v>12582.346283000001</v>
      </c>
      <c r="J33" s="191">
        <v>-8262.1721030005629</v>
      </c>
      <c r="K33" s="182">
        <v>-5334.35152677928</v>
      </c>
      <c r="L33" s="187">
        <v>-2927.8205762212838</v>
      </c>
      <c r="M33" s="182">
        <v>-6230.9945749999997</v>
      </c>
      <c r="N33" s="182">
        <v>0</v>
      </c>
      <c r="O33" s="182">
        <v>-6230.9945749999997</v>
      </c>
      <c r="P33" s="182">
        <v>0</v>
      </c>
      <c r="Q33" s="182">
        <v>403090.66791199998</v>
      </c>
      <c r="R33" s="182">
        <v>5410.4535390000001</v>
      </c>
    </row>
  </sheetData>
  <sheetProtection algorithmName="SHA-512" hashValue="Ju9UKQzXxXHuI6VDsRTMIDCNdb9RhvCmxoF9FOaSuE3WoclPI7+qFPB44o5qkQSv6/Ba5JSZ1PZw+Uy9tkA3sg==" saltValue="aULu5Y40Q2p7WJZUAhA9Xw==" spinCount="100000" sheet="1" objects="1" scenarios="1"/>
  <mergeCells count="13">
    <mergeCell ref="B6:D6"/>
    <mergeCell ref="C8:R8"/>
    <mergeCell ref="P9:P11"/>
    <mergeCell ref="Q9:R9"/>
    <mergeCell ref="D10:F10"/>
    <mergeCell ref="G10:I10"/>
    <mergeCell ref="J10:L10"/>
    <mergeCell ref="M10:O10"/>
    <mergeCell ref="Q10:Q11"/>
    <mergeCell ref="R10:R11"/>
    <mergeCell ref="C9:C11"/>
    <mergeCell ref="D9:I9"/>
    <mergeCell ref="J9:O9"/>
  </mergeCells>
  <hyperlinks>
    <hyperlink ref="B2" location="Tartalom!A1" display="Back to contents page" xr:uid="{00000000-0004-0000-1300-000000000000}"/>
    <hyperlink ref="B2:D2" location="CONTENTS!A1" display="Back to contents page" xr:uid="{00000000-0004-0000-1300-000001000000}"/>
  </hyperlink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92D050"/>
  </sheetPr>
  <dimension ref="B1:I13"/>
  <sheetViews>
    <sheetView showGridLines="0" workbookViewId="0">
      <selection activeCell="B4" sqref="B4"/>
    </sheetView>
  </sheetViews>
  <sheetFormatPr defaultRowHeight="14.5" x14ac:dyDescent="0.35"/>
  <cols>
    <col min="1" max="2" width="4.453125" customWidth="1"/>
    <col min="3" max="3" width="44" customWidth="1"/>
    <col min="4" max="9" width="13.81640625" customWidth="1"/>
  </cols>
  <sheetData>
    <row r="1" spans="2:9" ht="12.75" customHeight="1" x14ac:dyDescent="0.35"/>
    <row r="2" spans="2:9" x14ac:dyDescent="0.35">
      <c r="B2" s="170" t="s">
        <v>0</v>
      </c>
      <c r="C2" s="101"/>
      <c r="D2" s="101"/>
      <c r="E2" s="101"/>
      <c r="G2" s="46"/>
      <c r="H2" s="46"/>
    </row>
    <row r="3" spans="2:9" x14ac:dyDescent="0.35">
      <c r="B3" s="1"/>
      <c r="C3" s="1"/>
      <c r="D3" s="1"/>
      <c r="E3" s="1"/>
      <c r="G3" s="1"/>
      <c r="H3" s="1"/>
    </row>
    <row r="4" spans="2:9" ht="15.5" x14ac:dyDescent="0.35">
      <c r="B4" s="19" t="s">
        <v>570</v>
      </c>
      <c r="C4" s="2"/>
      <c r="D4" s="2"/>
      <c r="E4" s="2"/>
      <c r="G4" s="2"/>
      <c r="H4" s="2"/>
    </row>
    <row r="5" spans="2:9" ht="2.15" customHeight="1" x14ac:dyDescent="0.35">
      <c r="B5" s="1"/>
      <c r="C5" s="1"/>
      <c r="D5" s="1"/>
      <c r="E5" s="1"/>
      <c r="G5" s="1"/>
      <c r="H5" s="1"/>
    </row>
    <row r="6" spans="2:9" ht="2.15" customHeight="1" x14ac:dyDescent="0.35">
      <c r="B6" s="432"/>
      <c r="C6" s="432"/>
      <c r="D6" s="432"/>
      <c r="E6" s="432"/>
      <c r="F6" s="432"/>
      <c r="G6" s="432"/>
      <c r="H6" s="432"/>
      <c r="I6" s="432"/>
    </row>
    <row r="7" spans="2:9" ht="2.15" customHeight="1" x14ac:dyDescent="0.35">
      <c r="B7" s="3"/>
      <c r="C7" s="4"/>
      <c r="D7" s="4"/>
      <c r="E7" s="5"/>
      <c r="G7" s="5"/>
      <c r="H7" s="5"/>
    </row>
    <row r="8" spans="2:9" ht="15" thickBot="1" x14ac:dyDescent="0.4">
      <c r="B8" s="32"/>
      <c r="C8" s="441" t="str">
        <f>+Contents!B3</f>
        <v>31.12.2022</v>
      </c>
      <c r="D8" s="441"/>
      <c r="E8" s="441"/>
      <c r="F8" s="441"/>
      <c r="G8" s="441"/>
      <c r="H8" s="441"/>
      <c r="I8" s="441"/>
    </row>
    <row r="9" spans="2:9" ht="23.25" customHeight="1" thickBot="1" x14ac:dyDescent="0.4">
      <c r="C9" s="481" t="s">
        <v>150</v>
      </c>
      <c r="D9" s="480" t="s">
        <v>577</v>
      </c>
      <c r="E9" s="480"/>
      <c r="F9" s="480"/>
      <c r="G9" s="480"/>
      <c r="H9" s="480"/>
      <c r="I9" s="480"/>
    </row>
    <row r="10" spans="2:9" ht="26.25" customHeight="1" thickBot="1" x14ac:dyDescent="0.4">
      <c r="C10" s="482"/>
      <c r="D10" s="332" t="s">
        <v>572</v>
      </c>
      <c r="E10" s="332" t="s">
        <v>573</v>
      </c>
      <c r="F10" s="34" t="s">
        <v>574</v>
      </c>
      <c r="G10" s="34" t="s">
        <v>575</v>
      </c>
      <c r="H10" s="332" t="s">
        <v>576</v>
      </c>
      <c r="I10" s="332" t="s">
        <v>144</v>
      </c>
    </row>
    <row r="11" spans="2:9" x14ac:dyDescent="0.35">
      <c r="C11" s="39" t="s">
        <v>558</v>
      </c>
      <c r="D11" s="38">
        <v>53725.241599772511</v>
      </c>
      <c r="E11" s="38">
        <v>171063.40871614753</v>
      </c>
      <c r="F11" s="38">
        <v>332261.67202359496</v>
      </c>
      <c r="G11" s="38">
        <v>49225.285460485</v>
      </c>
      <c r="H11" s="38">
        <v>0</v>
      </c>
      <c r="I11" s="38">
        <v>606275.6078</v>
      </c>
    </row>
    <row r="12" spans="2:9" x14ac:dyDescent="0.35">
      <c r="C12" s="35" t="s">
        <v>566</v>
      </c>
      <c r="D12" s="38"/>
      <c r="E12" s="38">
        <v>32526.635004</v>
      </c>
      <c r="F12" s="38">
        <v>205164.32722000001</v>
      </c>
      <c r="G12" s="38">
        <v>0</v>
      </c>
      <c r="H12" s="38">
        <v>0</v>
      </c>
      <c r="I12" s="38">
        <v>237690.96222400002</v>
      </c>
    </row>
    <row r="13" spans="2:9" ht="15" thickBot="1" x14ac:dyDescent="0.4">
      <c r="C13" s="48" t="s">
        <v>144</v>
      </c>
      <c r="D13" s="49">
        <v>53725.241599772511</v>
      </c>
      <c r="E13" s="49">
        <v>203590.04372014754</v>
      </c>
      <c r="F13" s="49">
        <v>537425.99924359494</v>
      </c>
      <c r="G13" s="49">
        <v>49225.285460485</v>
      </c>
      <c r="H13" s="49">
        <v>0</v>
      </c>
      <c r="I13" s="49">
        <v>843966.57002400002</v>
      </c>
    </row>
  </sheetData>
  <sheetProtection algorithmName="SHA-512" hashValue="DviLxKqjfrQoxJfDh3obZRzXxzY9prnmjHSUMVakM/WtzK0wJIMPSi7PSp7gKLShGYb02u1Z6wM2Vdan2xyIAA==" saltValue="yRkLRB3b/VoRmPK6/qr49A==" spinCount="100000" sheet="1" objects="1" scenarios="1"/>
  <mergeCells count="4">
    <mergeCell ref="B6:I6"/>
    <mergeCell ref="D9:I9"/>
    <mergeCell ref="C9:C10"/>
    <mergeCell ref="C8:I8"/>
  </mergeCells>
  <hyperlinks>
    <hyperlink ref="B2" location="Tartalom!A1" display="Back to contents page" xr:uid="{00000000-0004-0000-1400-000000000000}"/>
    <hyperlink ref="B2:E2" location="CONTENTS!A1" display="Back to contents page" xr:uid="{00000000-0004-0000-1400-000001000000}"/>
  </hyperlink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92D050"/>
  </sheetPr>
  <dimension ref="B1:D16"/>
  <sheetViews>
    <sheetView showGridLines="0" workbookViewId="0">
      <selection activeCell="B4" sqref="B4"/>
    </sheetView>
  </sheetViews>
  <sheetFormatPr defaultRowHeight="14.5" x14ac:dyDescent="0.35"/>
  <cols>
    <col min="1" max="2" width="4.453125" customWidth="1"/>
    <col min="3" max="3" width="44" customWidth="1"/>
    <col min="4" max="4" width="23.54296875" customWidth="1"/>
  </cols>
  <sheetData>
    <row r="1" spans="2:4" ht="12.75" customHeight="1" x14ac:dyDescent="0.35"/>
    <row r="2" spans="2:4" x14ac:dyDescent="0.35">
      <c r="B2" s="170" t="s">
        <v>0</v>
      </c>
      <c r="C2" s="101"/>
      <c r="D2" s="101"/>
    </row>
    <row r="3" spans="2:4" x14ac:dyDescent="0.35">
      <c r="B3" s="1"/>
      <c r="C3" s="1"/>
      <c r="D3" s="1"/>
    </row>
    <row r="4" spans="2:4" ht="15.5" x14ac:dyDescent="0.35">
      <c r="B4" s="19" t="s">
        <v>578</v>
      </c>
      <c r="C4" s="2"/>
      <c r="D4" s="2"/>
    </row>
    <row r="5" spans="2:4" x14ac:dyDescent="0.35">
      <c r="B5" s="1"/>
      <c r="C5" s="1"/>
      <c r="D5" s="1"/>
    </row>
    <row r="6" spans="2:4" ht="39" customHeight="1" x14ac:dyDescent="0.35">
      <c r="B6" s="457" t="s">
        <v>86</v>
      </c>
      <c r="C6" s="457"/>
      <c r="D6" s="457"/>
    </row>
    <row r="7" spans="2:4" x14ac:dyDescent="0.35">
      <c r="B7" s="3"/>
      <c r="C7" s="4"/>
      <c r="D7" s="4"/>
    </row>
    <row r="8" spans="2:4" ht="15" thickBot="1" x14ac:dyDescent="0.4">
      <c r="B8" s="32"/>
      <c r="C8" s="441" t="str">
        <f>+Contents!B3</f>
        <v>31.12.2022</v>
      </c>
      <c r="D8" s="441"/>
    </row>
    <row r="9" spans="2:4" ht="23.25" customHeight="1" thickBot="1" x14ac:dyDescent="0.4">
      <c r="C9" s="23" t="s">
        <v>150</v>
      </c>
      <c r="D9" s="23" t="s">
        <v>583</v>
      </c>
    </row>
    <row r="10" spans="2:4" x14ac:dyDescent="0.35">
      <c r="C10" s="59" t="s">
        <v>934</v>
      </c>
      <c r="D10" s="61">
        <v>10515.252990000001</v>
      </c>
    </row>
    <row r="11" spans="2:4" ht="20" x14ac:dyDescent="0.35">
      <c r="C11" s="39" t="s">
        <v>580</v>
      </c>
      <c r="D11" s="54">
        <v>7803.8174209999997</v>
      </c>
    </row>
    <row r="12" spans="2:4" x14ac:dyDescent="0.35">
      <c r="C12" s="278" t="s">
        <v>581</v>
      </c>
      <c r="D12" s="54">
        <v>-3667.7843800000001</v>
      </c>
    </row>
    <row r="13" spans="2:4" x14ac:dyDescent="0.35">
      <c r="C13" s="278" t="s">
        <v>582</v>
      </c>
      <c r="D13" s="54">
        <v>-1137.2396180000001</v>
      </c>
    </row>
    <row r="14" spans="2:4" x14ac:dyDescent="0.35">
      <c r="C14" s="39" t="s">
        <v>585</v>
      </c>
      <c r="D14" s="54">
        <v>-931.69774800000005</v>
      </c>
    </row>
    <row r="15" spans="2:4" ht="15" thickBot="1" x14ac:dyDescent="0.4">
      <c r="C15" s="29" t="s">
        <v>935</v>
      </c>
      <c r="D15" s="58">
        <v>12582.346283000001</v>
      </c>
    </row>
    <row r="16" spans="2:4" x14ac:dyDescent="0.35">
      <c r="C16" s="199" t="s">
        <v>584</v>
      </c>
      <c r="D16" s="279"/>
    </row>
  </sheetData>
  <sheetProtection algorithmName="SHA-512" hashValue="IhYuq8GQGEgOdK1I/MmjhjQyocQOjJh/Nmtlci3DF4PUYqinNBjVI3MFWIAatDDfJ6woEXstLOsWx0ps2/iv+g==" saltValue="QiXRUYJqOlRB7lB82bJRKA==" spinCount="100000" sheet="1" objects="1" scenarios="1"/>
  <mergeCells count="2">
    <mergeCell ref="B6:D6"/>
    <mergeCell ref="C8:D8"/>
  </mergeCells>
  <hyperlinks>
    <hyperlink ref="B2" location="Tartalom!A1" display="Back to contents page" xr:uid="{00000000-0004-0000-1500-000000000000}"/>
    <hyperlink ref="B2:D2" location="CONTENTS!A1" display="Back to contents page" xr:uid="{00000000-0004-0000-1500-000001000000}"/>
  </hyperlink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F947B8-1959-4625-81CA-C0F6EFEEBC64}">
  <sheetPr>
    <tabColor rgb="FF92D050"/>
  </sheetPr>
  <dimension ref="B1:D21"/>
  <sheetViews>
    <sheetView showGridLines="0" zoomScale="85" zoomScaleNormal="85" workbookViewId="0">
      <selection activeCell="B4" sqref="B4"/>
    </sheetView>
  </sheetViews>
  <sheetFormatPr defaultRowHeight="14.5" x14ac:dyDescent="0.35"/>
  <cols>
    <col min="1" max="2" width="4.453125" customWidth="1"/>
    <col min="3" max="3" width="44" customWidth="1"/>
    <col min="4" max="4" width="22.81640625" customWidth="1"/>
  </cols>
  <sheetData>
    <row r="1" spans="2:4" ht="12.75" customHeight="1" x14ac:dyDescent="0.35"/>
    <row r="2" spans="2:4" x14ac:dyDescent="0.35">
      <c r="B2" s="170" t="s">
        <v>0</v>
      </c>
      <c r="C2" s="349"/>
    </row>
    <row r="3" spans="2:4" x14ac:dyDescent="0.35">
      <c r="B3" s="1"/>
      <c r="C3" s="1"/>
    </row>
    <row r="4" spans="2:4" ht="15.5" x14ac:dyDescent="0.35">
      <c r="B4" s="350" t="s">
        <v>918</v>
      </c>
      <c r="C4" s="2"/>
    </row>
    <row r="5" spans="2:4" ht="2" customHeight="1" x14ac:dyDescent="0.35">
      <c r="B5" s="1"/>
      <c r="C5" s="1"/>
    </row>
    <row r="6" spans="2:4" ht="2" customHeight="1" x14ac:dyDescent="0.35">
      <c r="B6" s="483"/>
      <c r="C6" s="483"/>
      <c r="D6" s="483"/>
    </row>
    <row r="7" spans="2:4" ht="2" customHeight="1" x14ac:dyDescent="0.35">
      <c r="B7" s="351"/>
      <c r="C7" s="352"/>
    </row>
    <row r="8" spans="2:4" ht="15" thickBot="1" x14ac:dyDescent="0.4">
      <c r="B8" s="32"/>
      <c r="C8" s="441" t="str">
        <f>Contents!B3</f>
        <v>31.12.2022</v>
      </c>
      <c r="D8" s="441"/>
    </row>
    <row r="9" spans="2:4" ht="30.75" customHeight="1" x14ac:dyDescent="0.35">
      <c r="C9" s="484" t="s">
        <v>150</v>
      </c>
      <c r="D9" s="486" t="s">
        <v>919</v>
      </c>
    </row>
    <row r="10" spans="2:4" ht="15" thickBot="1" x14ac:dyDescent="0.4">
      <c r="C10" s="485"/>
      <c r="D10" s="487"/>
    </row>
    <row r="11" spans="2:4" x14ac:dyDescent="0.35">
      <c r="C11" s="403" t="s">
        <v>920</v>
      </c>
      <c r="D11" s="404">
        <v>-13127.625894000001</v>
      </c>
    </row>
    <row r="12" spans="2:4" ht="20" x14ac:dyDescent="0.35">
      <c r="C12" s="405" t="s">
        <v>921</v>
      </c>
      <c r="D12" s="406">
        <v>-17336.155144</v>
      </c>
    </row>
    <row r="13" spans="2:4" ht="20" x14ac:dyDescent="0.35">
      <c r="C13" s="405" t="s">
        <v>922</v>
      </c>
      <c r="D13" s="406">
        <v>13262.499282999999</v>
      </c>
    </row>
    <row r="14" spans="2:4" ht="21.5" x14ac:dyDescent="0.35">
      <c r="C14" s="407" t="s">
        <v>923</v>
      </c>
      <c r="D14" s="406">
        <v>2493.0396949999999</v>
      </c>
    </row>
    <row r="15" spans="2:4" x14ac:dyDescent="0.35">
      <c r="C15" s="407" t="s">
        <v>924</v>
      </c>
      <c r="D15" s="406">
        <v>0</v>
      </c>
    </row>
    <row r="16" spans="2:4" x14ac:dyDescent="0.35">
      <c r="C16" s="408" t="s">
        <v>925</v>
      </c>
      <c r="D16" s="406">
        <v>0</v>
      </c>
    </row>
    <row r="17" spans="3:4" x14ac:dyDescent="0.35">
      <c r="C17" s="407" t="s">
        <v>926</v>
      </c>
      <c r="D17" s="406">
        <v>0</v>
      </c>
    </row>
    <row r="18" spans="3:4" x14ac:dyDescent="0.35">
      <c r="C18" s="408" t="s">
        <v>388</v>
      </c>
      <c r="D18" s="406">
        <v>0</v>
      </c>
    </row>
    <row r="19" spans="3:4" x14ac:dyDescent="0.35">
      <c r="C19" s="409" t="s">
        <v>927</v>
      </c>
      <c r="D19" s="404">
        <v>-14708.242060000004</v>
      </c>
    </row>
    <row r="20" spans="3:4" ht="21.5" x14ac:dyDescent="0.35">
      <c r="C20" s="407" t="s">
        <v>928</v>
      </c>
      <c r="D20" s="406"/>
    </row>
    <row r="21" spans="3:4" ht="22" thickBot="1" x14ac:dyDescent="0.4">
      <c r="C21" s="410" t="s">
        <v>929</v>
      </c>
      <c r="D21" s="411"/>
    </row>
  </sheetData>
  <sheetProtection algorithmName="SHA-512" hashValue="KDbKJJ8N7v+uqJCtHYWoPPah/Bc+r0Biz8CdmBv4rh9Kd1g2wLdnLSMgKZus8HRxy5GyIZkte13MycO5kfpSpw==" saltValue="s326mMNzgojkaRUE8/gdBw==" spinCount="100000" sheet="1" objects="1" scenarios="1"/>
  <mergeCells count="4">
    <mergeCell ref="B6:D6"/>
    <mergeCell ref="C8:D8"/>
    <mergeCell ref="C9:C10"/>
    <mergeCell ref="D9:D10"/>
  </mergeCells>
  <hyperlinks>
    <hyperlink ref="B2" location="Tartalom!A1" display="Back to contents page" xr:uid="{4DD55593-BD9F-45D7-B700-B9E1B69AD32F}"/>
  </hyperlink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92D050"/>
  </sheetPr>
  <dimension ref="B1:K21"/>
  <sheetViews>
    <sheetView showGridLines="0" zoomScale="85" zoomScaleNormal="85" workbookViewId="0">
      <selection activeCell="B4" sqref="B4"/>
    </sheetView>
  </sheetViews>
  <sheetFormatPr defaultRowHeight="14.5" x14ac:dyDescent="0.35"/>
  <cols>
    <col min="1" max="2" width="4.453125" customWidth="1"/>
    <col min="3" max="3" width="44" customWidth="1"/>
    <col min="4" max="4" width="13.54296875" customWidth="1"/>
    <col min="8" max="8" width="14.1796875" customWidth="1"/>
    <col min="9" max="9" width="14.81640625" customWidth="1"/>
    <col min="11" max="11" width="24.1796875" customWidth="1"/>
  </cols>
  <sheetData>
    <row r="1" spans="2:11" ht="12.75" customHeight="1" x14ac:dyDescent="0.35"/>
    <row r="2" spans="2:11" x14ac:dyDescent="0.35">
      <c r="B2" s="170" t="s">
        <v>0</v>
      </c>
      <c r="C2" s="101"/>
    </row>
    <row r="3" spans="2:11" x14ac:dyDescent="0.35">
      <c r="B3" s="1"/>
      <c r="C3" s="1"/>
    </row>
    <row r="4" spans="2:11" ht="15.5" x14ac:dyDescent="0.35">
      <c r="B4" s="19" t="s">
        <v>587</v>
      </c>
      <c r="C4" s="2"/>
    </row>
    <row r="5" spans="2:11" ht="2.15" customHeight="1" x14ac:dyDescent="0.35">
      <c r="B5" s="1"/>
      <c r="C5" s="1"/>
    </row>
    <row r="6" spans="2:11" ht="2.15" customHeight="1" x14ac:dyDescent="0.35">
      <c r="B6" s="432"/>
      <c r="C6" s="432"/>
    </row>
    <row r="7" spans="2:11" ht="2.15" customHeight="1" x14ac:dyDescent="0.35">
      <c r="B7" s="3"/>
      <c r="C7" s="4"/>
    </row>
    <row r="8" spans="2:11" ht="15" thickBot="1" x14ac:dyDescent="0.4">
      <c r="B8" s="32"/>
      <c r="C8" s="441" t="str">
        <f>+Contents!B3</f>
        <v>31.12.2022</v>
      </c>
      <c r="D8" s="441"/>
      <c r="E8" s="441"/>
      <c r="F8" s="441"/>
      <c r="G8" s="441"/>
      <c r="H8" s="441"/>
      <c r="I8" s="441"/>
      <c r="J8" s="441"/>
      <c r="K8" s="441"/>
    </row>
    <row r="9" spans="2:11" ht="54" customHeight="1" thickBot="1" x14ac:dyDescent="0.4">
      <c r="C9" s="477" t="s">
        <v>150</v>
      </c>
      <c r="D9" s="473" t="s">
        <v>591</v>
      </c>
      <c r="E9" s="473"/>
      <c r="F9" s="473"/>
      <c r="G9" s="488"/>
      <c r="H9" s="489" t="s">
        <v>551</v>
      </c>
      <c r="I9" s="490"/>
      <c r="J9" s="491" t="s">
        <v>597</v>
      </c>
      <c r="K9" s="473"/>
    </row>
    <row r="10" spans="2:11" ht="15.75" customHeight="1" thickBot="1" x14ac:dyDescent="0.4">
      <c r="C10" s="478"/>
      <c r="D10" s="470" t="s">
        <v>590</v>
      </c>
      <c r="E10" s="473" t="s">
        <v>592</v>
      </c>
      <c r="F10" s="473"/>
      <c r="G10" s="488"/>
      <c r="H10" s="494" t="s">
        <v>595</v>
      </c>
      <c r="I10" s="492" t="s">
        <v>596</v>
      </c>
      <c r="J10" s="471"/>
      <c r="K10" s="471" t="s">
        <v>598</v>
      </c>
    </row>
    <row r="11" spans="2:11" ht="43.5" customHeight="1" thickBot="1" x14ac:dyDescent="0.4">
      <c r="C11" s="479"/>
      <c r="D11" s="472"/>
      <c r="E11" s="179"/>
      <c r="F11" s="183" t="s">
        <v>593</v>
      </c>
      <c r="G11" s="184" t="s">
        <v>594</v>
      </c>
      <c r="H11" s="495"/>
      <c r="I11" s="493"/>
      <c r="J11" s="472"/>
      <c r="K11" s="472"/>
    </row>
    <row r="12" spans="2:11" x14ac:dyDescent="0.35">
      <c r="C12" s="174" t="s">
        <v>558</v>
      </c>
      <c r="D12" s="180">
        <v>18754.968035000002</v>
      </c>
      <c r="E12" s="180">
        <v>9064.2959589999991</v>
      </c>
      <c r="F12" s="180">
        <v>9064.2959589999991</v>
      </c>
      <c r="G12" s="185">
        <v>9064.2959589999991</v>
      </c>
      <c r="H12" s="189">
        <v>-1062.9281430000001</v>
      </c>
      <c r="I12" s="185">
        <v>-5170.3852420000003</v>
      </c>
      <c r="J12" s="180">
        <v>20904.544156</v>
      </c>
      <c r="K12" s="180">
        <v>3764.2232549999999</v>
      </c>
    </row>
    <row r="13" spans="2:11" x14ac:dyDescent="0.35">
      <c r="C13" s="172" t="s">
        <v>559</v>
      </c>
      <c r="D13" s="181">
        <v>0</v>
      </c>
      <c r="E13" s="181">
        <v>0</v>
      </c>
      <c r="F13" s="181">
        <v>0</v>
      </c>
      <c r="G13" s="186">
        <v>0</v>
      </c>
      <c r="H13" s="190">
        <v>0</v>
      </c>
      <c r="I13" s="186">
        <v>0</v>
      </c>
      <c r="J13" s="181">
        <v>0</v>
      </c>
      <c r="K13" s="181">
        <v>0</v>
      </c>
    </row>
    <row r="14" spans="2:11" x14ac:dyDescent="0.35">
      <c r="C14" s="172" t="s">
        <v>560</v>
      </c>
      <c r="D14" s="181">
        <v>0</v>
      </c>
      <c r="E14" s="181">
        <v>0</v>
      </c>
      <c r="F14" s="181">
        <v>0</v>
      </c>
      <c r="G14" s="186">
        <v>0</v>
      </c>
      <c r="H14" s="190">
        <v>0</v>
      </c>
      <c r="I14" s="186">
        <v>0</v>
      </c>
      <c r="J14" s="181">
        <v>0</v>
      </c>
      <c r="K14" s="181">
        <v>0</v>
      </c>
    </row>
    <row r="15" spans="2:11" x14ac:dyDescent="0.35">
      <c r="C15" s="172" t="s">
        <v>561</v>
      </c>
      <c r="D15" s="181">
        <v>0</v>
      </c>
      <c r="E15" s="181">
        <v>0</v>
      </c>
      <c r="F15" s="181">
        <v>0</v>
      </c>
      <c r="G15" s="186">
        <v>0</v>
      </c>
      <c r="H15" s="190">
        <v>0</v>
      </c>
      <c r="I15" s="186">
        <v>0</v>
      </c>
      <c r="J15" s="181">
        <v>0</v>
      </c>
      <c r="K15" s="181">
        <v>0</v>
      </c>
    </row>
    <row r="16" spans="2:11" x14ac:dyDescent="0.35">
      <c r="C16" s="172" t="s">
        <v>562</v>
      </c>
      <c r="D16" s="181">
        <v>0</v>
      </c>
      <c r="E16" s="181">
        <v>4.3575540000000004</v>
      </c>
      <c r="F16" s="181">
        <v>4.3575540000000004</v>
      </c>
      <c r="G16" s="186">
        <v>4.3575540000000004</v>
      </c>
      <c r="H16" s="190">
        <v>0</v>
      </c>
      <c r="I16" s="186">
        <v>-3.147176</v>
      </c>
      <c r="J16" s="181">
        <v>1.210378</v>
      </c>
      <c r="K16" s="181">
        <v>1.210378</v>
      </c>
    </row>
    <row r="17" spans="3:11" x14ac:dyDescent="0.35">
      <c r="C17" s="172" t="s">
        <v>563</v>
      </c>
      <c r="D17" s="181">
        <v>8122.948899</v>
      </c>
      <c r="E17" s="181">
        <v>6332.4865710000004</v>
      </c>
      <c r="F17" s="181">
        <v>6332.4865710000004</v>
      </c>
      <c r="G17" s="186">
        <v>6332.4865710000004</v>
      </c>
      <c r="H17" s="190">
        <v>-539.32601899999997</v>
      </c>
      <c r="I17" s="186">
        <v>-3359.8082530000001</v>
      </c>
      <c r="J17" s="181">
        <v>10286.511931999999</v>
      </c>
      <c r="K17" s="181">
        <v>2951.9723130000002</v>
      </c>
    </row>
    <row r="18" spans="3:11" x14ac:dyDescent="0.35">
      <c r="C18" s="172" t="s">
        <v>565</v>
      </c>
      <c r="D18" s="181">
        <v>10632.019136000001</v>
      </c>
      <c r="E18" s="181">
        <v>2727.451834</v>
      </c>
      <c r="F18" s="181">
        <v>2727.451834</v>
      </c>
      <c r="G18" s="186">
        <v>2727.451834</v>
      </c>
      <c r="H18" s="190">
        <v>-523.602124</v>
      </c>
      <c r="I18" s="186">
        <v>-1807.429813</v>
      </c>
      <c r="J18" s="181">
        <v>10616.821846000001</v>
      </c>
      <c r="K18" s="181">
        <v>811.04056400000002</v>
      </c>
    </row>
    <row r="19" spans="3:11" x14ac:dyDescent="0.35">
      <c r="C19" s="176" t="s">
        <v>566</v>
      </c>
      <c r="D19" s="181">
        <v>0</v>
      </c>
      <c r="E19" s="181">
        <v>0</v>
      </c>
      <c r="F19" s="181">
        <v>0</v>
      </c>
      <c r="G19" s="186">
        <v>0</v>
      </c>
      <c r="H19" s="190">
        <v>0</v>
      </c>
      <c r="I19" s="186">
        <v>0</v>
      </c>
      <c r="J19" s="181">
        <v>0</v>
      </c>
      <c r="K19" s="181">
        <v>0</v>
      </c>
    </row>
    <row r="20" spans="3:11" x14ac:dyDescent="0.35">
      <c r="C20" s="176" t="s">
        <v>589</v>
      </c>
      <c r="D20" s="181">
        <v>0</v>
      </c>
      <c r="E20" s="181">
        <v>0</v>
      </c>
      <c r="F20" s="181">
        <v>0</v>
      </c>
      <c r="G20" s="186">
        <v>0</v>
      </c>
      <c r="H20" s="190">
        <v>0</v>
      </c>
      <c r="I20" s="186">
        <v>0</v>
      </c>
      <c r="J20" s="181">
        <v>0</v>
      </c>
      <c r="K20" s="181">
        <v>0</v>
      </c>
    </row>
    <row r="21" spans="3:11" ht="15" thickBot="1" x14ac:dyDescent="0.4">
      <c r="C21" s="173" t="s">
        <v>144</v>
      </c>
      <c r="D21" s="182">
        <v>18754.968035000002</v>
      </c>
      <c r="E21" s="182">
        <v>9064.2959589999991</v>
      </c>
      <c r="F21" s="182">
        <v>9064.2959589999991</v>
      </c>
      <c r="G21" s="187">
        <v>9064.2959589999991</v>
      </c>
      <c r="H21" s="191">
        <v>-1062.9281430000001</v>
      </c>
      <c r="I21" s="187">
        <v>-5170.3852420000003</v>
      </c>
      <c r="J21" s="182">
        <v>20904.544156</v>
      </c>
      <c r="K21" s="182">
        <v>3764.2232549999999</v>
      </c>
    </row>
  </sheetData>
  <sheetProtection algorithmName="SHA-512" hashValue="bEdFENCsHqv5/FtNtfiysRnDUtOsOXLzjYX9WswSYmaW3JOQPk84xSrtBdUy7oXwzy2AduTbVQpGvYbC3QVrlA==" saltValue="IPP4wocYl2yNaPQ81uR1zA==" spinCount="100000" sheet="1" objects="1" scenarios="1"/>
  <mergeCells count="12">
    <mergeCell ref="B6:C6"/>
    <mergeCell ref="C8:K8"/>
    <mergeCell ref="C9:C11"/>
    <mergeCell ref="D9:G9"/>
    <mergeCell ref="H9:I9"/>
    <mergeCell ref="J9:K9"/>
    <mergeCell ref="D10:D11"/>
    <mergeCell ref="E10:G10"/>
    <mergeCell ref="K10:K11"/>
    <mergeCell ref="I10:I11"/>
    <mergeCell ref="J10:J11"/>
    <mergeCell ref="H10:H11"/>
  </mergeCells>
  <hyperlinks>
    <hyperlink ref="B2" location="Tartalom!A1" display="Back to contents page" xr:uid="{00000000-0004-0000-1700-000000000000}"/>
    <hyperlink ref="B2:C2" location="CONTENTS!A1" display="Back to contents page" xr:uid="{00000000-0004-0000-1700-000001000000}"/>
  </hyperlink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92D050"/>
  </sheetPr>
  <dimension ref="B1:P33"/>
  <sheetViews>
    <sheetView showGridLines="0" zoomScale="85" zoomScaleNormal="85" workbookViewId="0">
      <selection activeCell="B4" sqref="B4"/>
    </sheetView>
  </sheetViews>
  <sheetFormatPr defaultRowHeight="14.5" x14ac:dyDescent="0.35"/>
  <cols>
    <col min="1" max="2" width="4.453125" customWidth="1"/>
    <col min="3" max="3" width="30.81640625" customWidth="1"/>
    <col min="4" max="4" width="13.54296875" customWidth="1"/>
    <col min="5" max="5" width="15.54296875" customWidth="1"/>
    <col min="6" max="6" width="12" customWidth="1"/>
    <col min="8" max="8" width="18.54296875" customWidth="1"/>
    <col min="9" max="9" width="14.81640625" customWidth="1"/>
    <col min="10" max="10" width="11.81640625" customWidth="1"/>
    <col min="11" max="11" width="13.54296875" customWidth="1"/>
    <col min="12" max="12" width="11.1796875" customWidth="1"/>
    <col min="13" max="13" width="11.453125" customWidth="1"/>
    <col min="14" max="14" width="11.54296875" customWidth="1"/>
    <col min="15" max="15" width="10.1796875" customWidth="1"/>
  </cols>
  <sheetData>
    <row r="1" spans="2:16" ht="12.75" customHeight="1" x14ac:dyDescent="0.35"/>
    <row r="2" spans="2:16" x14ac:dyDescent="0.35">
      <c r="B2" s="170" t="s">
        <v>0</v>
      </c>
      <c r="C2" s="101"/>
    </row>
    <row r="3" spans="2:16" x14ac:dyDescent="0.35">
      <c r="B3" s="1"/>
      <c r="C3" s="1"/>
    </row>
    <row r="4" spans="2:16" ht="15.5" x14ac:dyDescent="0.35">
      <c r="B4" s="19" t="s">
        <v>599</v>
      </c>
      <c r="C4" s="2"/>
    </row>
    <row r="5" spans="2:16" ht="2.15" customHeight="1" x14ac:dyDescent="0.35">
      <c r="B5" s="1"/>
      <c r="C5" s="1"/>
    </row>
    <row r="6" spans="2:16" ht="2.15" customHeight="1" x14ac:dyDescent="0.35">
      <c r="B6" s="432"/>
      <c r="C6" s="432"/>
    </row>
    <row r="7" spans="2:16" ht="2.15" customHeight="1" x14ac:dyDescent="0.35">
      <c r="B7" s="3"/>
      <c r="C7" s="4"/>
    </row>
    <row r="8" spans="2:16" ht="15" thickBot="1" x14ac:dyDescent="0.4">
      <c r="B8" s="32"/>
      <c r="C8" s="441" t="str">
        <f>+Contents!B3</f>
        <v>31.12.2022</v>
      </c>
      <c r="D8" s="441"/>
      <c r="E8" s="441"/>
      <c r="F8" s="441"/>
      <c r="G8" s="441"/>
      <c r="H8" s="441"/>
      <c r="I8" s="441"/>
      <c r="J8" s="441"/>
      <c r="K8" s="441"/>
      <c r="L8" s="441"/>
      <c r="M8" s="441"/>
      <c r="N8" s="441"/>
      <c r="O8" s="441"/>
    </row>
    <row r="9" spans="2:16" ht="15" thickBot="1" x14ac:dyDescent="0.4">
      <c r="C9" s="477" t="s">
        <v>150</v>
      </c>
      <c r="D9" s="473" t="s">
        <v>568</v>
      </c>
      <c r="E9" s="473"/>
      <c r="F9" s="473"/>
      <c r="G9" s="473"/>
      <c r="H9" s="473"/>
      <c r="I9" s="473"/>
      <c r="J9" s="473"/>
      <c r="K9" s="473"/>
      <c r="L9" s="473"/>
      <c r="M9" s="473"/>
      <c r="N9" s="473"/>
      <c r="O9" s="473"/>
    </row>
    <row r="10" spans="2:16" ht="15.75" customHeight="1" thickBot="1" x14ac:dyDescent="0.4">
      <c r="C10" s="478"/>
      <c r="D10" s="474" t="s">
        <v>546</v>
      </c>
      <c r="E10" s="474"/>
      <c r="F10" s="475"/>
      <c r="G10" s="476" t="s">
        <v>547</v>
      </c>
      <c r="H10" s="474"/>
      <c r="I10" s="474"/>
      <c r="J10" s="474"/>
      <c r="K10" s="474"/>
      <c r="L10" s="474"/>
      <c r="M10" s="474"/>
      <c r="N10" s="474"/>
      <c r="O10" s="474"/>
    </row>
    <row r="11" spans="2:16" ht="32" thickBot="1" x14ac:dyDescent="0.4">
      <c r="C11" s="479"/>
      <c r="D11" s="179"/>
      <c r="E11" s="183" t="s">
        <v>601</v>
      </c>
      <c r="F11" s="184" t="s">
        <v>602</v>
      </c>
      <c r="G11" s="179"/>
      <c r="H11" s="183" t="s">
        <v>603</v>
      </c>
      <c r="I11" s="183" t="s">
        <v>604</v>
      </c>
      <c r="J11" s="183" t="s">
        <v>605</v>
      </c>
      <c r="K11" s="183" t="s">
        <v>606</v>
      </c>
      <c r="L11" s="183" t="s">
        <v>607</v>
      </c>
      <c r="M11" s="183" t="s">
        <v>608</v>
      </c>
      <c r="N11" s="183" t="s">
        <v>609</v>
      </c>
      <c r="O11" s="183" t="s">
        <v>593</v>
      </c>
    </row>
    <row r="12" spans="2:16" x14ac:dyDescent="0.35">
      <c r="C12" s="174" t="s">
        <v>558</v>
      </c>
      <c r="D12" s="180"/>
      <c r="E12" s="180">
        <v>593693.26151700004</v>
      </c>
      <c r="F12" s="185">
        <v>590183.97120499995</v>
      </c>
      <c r="G12" s="180">
        <v>3509.2903120000001</v>
      </c>
      <c r="H12" s="180">
        <v>12582.346283000001</v>
      </c>
      <c r="I12" s="180">
        <v>9001.9727860000003</v>
      </c>
      <c r="J12" s="180">
        <v>867.14736100000005</v>
      </c>
      <c r="K12" s="180">
        <v>445.842849</v>
      </c>
      <c r="L12" s="180">
        <v>566.96853999999996</v>
      </c>
      <c r="M12" s="180">
        <v>487.17381699999999</v>
      </c>
      <c r="N12" s="180">
        <v>558.49359700000002</v>
      </c>
      <c r="O12" s="180">
        <v>654.74733300000003</v>
      </c>
      <c r="P12">
        <v>12582.346283000001</v>
      </c>
    </row>
    <row r="13" spans="2:16" x14ac:dyDescent="0.35">
      <c r="C13" s="172" t="s">
        <v>559</v>
      </c>
      <c r="D13" s="181"/>
      <c r="E13" s="181">
        <v>0</v>
      </c>
      <c r="F13" s="186">
        <v>0</v>
      </c>
      <c r="G13" s="181">
        <v>0</v>
      </c>
      <c r="H13" s="181">
        <v>0</v>
      </c>
      <c r="I13" s="181">
        <v>0</v>
      </c>
      <c r="J13" s="181">
        <v>0</v>
      </c>
      <c r="K13" s="181">
        <v>0</v>
      </c>
      <c r="L13" s="181">
        <v>0</v>
      </c>
      <c r="M13" s="181">
        <v>0</v>
      </c>
      <c r="N13" s="181">
        <v>0</v>
      </c>
      <c r="O13" s="181">
        <v>0</v>
      </c>
      <c r="P13">
        <v>0</v>
      </c>
    </row>
    <row r="14" spans="2:16" x14ac:dyDescent="0.35">
      <c r="C14" s="172" t="s">
        <v>560</v>
      </c>
      <c r="D14" s="181"/>
      <c r="E14" s="181">
        <v>2990.7945</v>
      </c>
      <c r="F14" s="186">
        <v>2990.7945</v>
      </c>
      <c r="G14" s="181">
        <v>0</v>
      </c>
      <c r="H14" s="181">
        <v>0</v>
      </c>
      <c r="I14" s="181">
        <v>0</v>
      </c>
      <c r="J14" s="181">
        <v>0</v>
      </c>
      <c r="K14" s="181">
        <v>0</v>
      </c>
      <c r="L14" s="181">
        <v>0</v>
      </c>
      <c r="M14" s="181">
        <v>0</v>
      </c>
      <c r="N14" s="181">
        <v>0</v>
      </c>
      <c r="O14" s="181">
        <v>0</v>
      </c>
      <c r="P14">
        <v>0</v>
      </c>
    </row>
    <row r="15" spans="2:16" x14ac:dyDescent="0.35">
      <c r="C15" s="172" t="s">
        <v>561</v>
      </c>
      <c r="D15" s="181"/>
      <c r="E15" s="181">
        <v>144118.716934</v>
      </c>
      <c r="F15" s="186">
        <v>144118.716934</v>
      </c>
      <c r="G15" s="181">
        <v>0</v>
      </c>
      <c r="H15" s="181">
        <v>0</v>
      </c>
      <c r="I15" s="181">
        <v>0</v>
      </c>
      <c r="J15" s="181">
        <v>0</v>
      </c>
      <c r="K15" s="181">
        <v>0</v>
      </c>
      <c r="L15" s="181">
        <v>0</v>
      </c>
      <c r="M15" s="181">
        <v>0</v>
      </c>
      <c r="N15" s="181">
        <v>0</v>
      </c>
      <c r="O15" s="181">
        <v>0</v>
      </c>
      <c r="P15">
        <v>0</v>
      </c>
    </row>
    <row r="16" spans="2:16" x14ac:dyDescent="0.35">
      <c r="C16" s="172" t="s">
        <v>562</v>
      </c>
      <c r="D16" s="181"/>
      <c r="E16" s="181">
        <v>205.879626</v>
      </c>
      <c r="F16" s="186">
        <v>205.879626</v>
      </c>
      <c r="G16" s="181">
        <v>0</v>
      </c>
      <c r="H16" s="181">
        <v>7.9350800000000001</v>
      </c>
      <c r="I16" s="181">
        <v>4.3575540000000004</v>
      </c>
      <c r="J16" s="181">
        <v>0</v>
      </c>
      <c r="K16" s="181">
        <v>1.8196220000000001</v>
      </c>
      <c r="L16" s="181">
        <v>0</v>
      </c>
      <c r="M16" s="181">
        <v>0</v>
      </c>
      <c r="N16" s="181">
        <v>1.7579039999999999</v>
      </c>
      <c r="O16" s="181">
        <v>0</v>
      </c>
      <c r="P16">
        <v>7.9350800000000001</v>
      </c>
    </row>
    <row r="17" spans="3:16" x14ac:dyDescent="0.35">
      <c r="C17" s="172" t="s">
        <v>563</v>
      </c>
      <c r="D17" s="181"/>
      <c r="E17" s="181">
        <v>328350.00044799998</v>
      </c>
      <c r="F17" s="186">
        <v>325912.68697600003</v>
      </c>
      <c r="G17" s="181">
        <v>2437.3134719999998</v>
      </c>
      <c r="H17" s="181">
        <v>8645.861519</v>
      </c>
      <c r="I17" s="181">
        <v>6980.7770419999997</v>
      </c>
      <c r="J17" s="181">
        <v>603.12232700000004</v>
      </c>
      <c r="K17" s="181">
        <v>272.82156099999997</v>
      </c>
      <c r="L17" s="181">
        <v>383.250835</v>
      </c>
      <c r="M17" s="181">
        <v>244.78019399999999</v>
      </c>
      <c r="N17" s="181">
        <v>99.098815000000002</v>
      </c>
      <c r="O17" s="181">
        <v>62.010745</v>
      </c>
      <c r="P17">
        <v>8645.861519</v>
      </c>
    </row>
    <row r="18" spans="3:16" x14ac:dyDescent="0.35">
      <c r="C18" s="175" t="s">
        <v>564</v>
      </c>
      <c r="D18" s="181"/>
      <c r="E18" s="181">
        <v>296731.16440299997</v>
      </c>
      <c r="F18" s="186">
        <v>294297.15877400001</v>
      </c>
      <c r="G18" s="181">
        <v>2434.0056290000002</v>
      </c>
      <c r="H18" s="181">
        <v>8420.1566449999991</v>
      </c>
      <c r="I18" s="181">
        <v>6755.0721679999997</v>
      </c>
      <c r="J18" s="181">
        <v>603.12232700000004</v>
      </c>
      <c r="K18" s="181">
        <v>272.82156099999997</v>
      </c>
      <c r="L18" s="181">
        <v>383.250835</v>
      </c>
      <c r="M18" s="181">
        <v>244.78019399999999</v>
      </c>
      <c r="N18" s="181">
        <v>99.098815000000002</v>
      </c>
      <c r="O18" s="181">
        <v>62.010745</v>
      </c>
      <c r="P18">
        <v>8420.1566449999991</v>
      </c>
    </row>
    <row r="19" spans="3:16" x14ac:dyDescent="0.35">
      <c r="C19" s="172" t="s">
        <v>565</v>
      </c>
      <c r="D19" s="181"/>
      <c r="E19" s="181">
        <v>118027.87000900001</v>
      </c>
      <c r="F19" s="186">
        <v>116955.893169</v>
      </c>
      <c r="G19" s="181">
        <v>1071.97684</v>
      </c>
      <c r="H19" s="181">
        <v>3928.5496840000001</v>
      </c>
      <c r="I19" s="181">
        <v>2016.8381899999999</v>
      </c>
      <c r="J19" s="181">
        <v>264.02503400000001</v>
      </c>
      <c r="K19" s="181">
        <v>171.20166599999999</v>
      </c>
      <c r="L19" s="181">
        <v>183.717705</v>
      </c>
      <c r="M19" s="181">
        <v>242.39362299999999</v>
      </c>
      <c r="N19" s="181">
        <v>457.63687800000002</v>
      </c>
      <c r="O19" s="181">
        <v>592.73658799999998</v>
      </c>
      <c r="P19">
        <v>3928.5496840000001</v>
      </c>
    </row>
    <row r="20" spans="3:16" x14ac:dyDescent="0.35">
      <c r="C20" s="176" t="s">
        <v>566</v>
      </c>
      <c r="D20" s="181"/>
      <c r="E20" s="181">
        <v>237690.96222399999</v>
      </c>
      <c r="F20" s="186">
        <v>237690.96222399999</v>
      </c>
      <c r="G20" s="181">
        <v>0</v>
      </c>
      <c r="H20" s="181">
        <v>0</v>
      </c>
      <c r="I20" s="181">
        <v>0</v>
      </c>
      <c r="J20" s="181">
        <v>0</v>
      </c>
      <c r="K20" s="181">
        <v>0</v>
      </c>
      <c r="L20" s="181">
        <v>0</v>
      </c>
      <c r="M20" s="181">
        <v>0</v>
      </c>
      <c r="N20" s="181">
        <v>0</v>
      </c>
      <c r="O20" s="181">
        <v>0</v>
      </c>
      <c r="P20">
        <v>0</v>
      </c>
    </row>
    <row r="21" spans="3:16" x14ac:dyDescent="0.35">
      <c r="C21" s="172" t="s">
        <v>559</v>
      </c>
      <c r="D21" s="181"/>
      <c r="E21" s="181">
        <v>0</v>
      </c>
      <c r="F21" s="186">
        <v>0</v>
      </c>
      <c r="G21" s="181">
        <v>0</v>
      </c>
      <c r="H21" s="181">
        <v>0</v>
      </c>
      <c r="I21" s="181">
        <v>0</v>
      </c>
      <c r="J21" s="181">
        <v>0</v>
      </c>
      <c r="K21" s="181">
        <v>0</v>
      </c>
      <c r="L21" s="181">
        <v>0</v>
      </c>
      <c r="M21" s="181">
        <v>0</v>
      </c>
      <c r="N21" s="181">
        <v>0</v>
      </c>
      <c r="O21" s="181">
        <v>0</v>
      </c>
      <c r="P21">
        <v>0</v>
      </c>
    </row>
    <row r="22" spans="3:16" x14ac:dyDescent="0.35">
      <c r="C22" s="172" t="s">
        <v>560</v>
      </c>
      <c r="D22" s="181"/>
      <c r="E22" s="181">
        <v>111248.572361</v>
      </c>
      <c r="F22" s="186">
        <v>111248.572361</v>
      </c>
      <c r="G22" s="181">
        <v>0</v>
      </c>
      <c r="H22" s="181">
        <v>0</v>
      </c>
      <c r="I22" s="181">
        <v>0</v>
      </c>
      <c r="J22" s="181">
        <v>0</v>
      </c>
      <c r="K22" s="181">
        <v>0</v>
      </c>
      <c r="L22" s="181">
        <v>0</v>
      </c>
      <c r="M22" s="181">
        <v>0</v>
      </c>
      <c r="N22" s="181">
        <v>0</v>
      </c>
      <c r="O22" s="181">
        <v>0</v>
      </c>
      <c r="P22">
        <v>0</v>
      </c>
    </row>
    <row r="23" spans="3:16" x14ac:dyDescent="0.35">
      <c r="C23" s="172" t="s">
        <v>561</v>
      </c>
      <c r="D23" s="181"/>
      <c r="E23" s="181">
        <v>126442.389863</v>
      </c>
      <c r="F23" s="186">
        <v>126442.389863</v>
      </c>
      <c r="G23" s="181">
        <v>0</v>
      </c>
      <c r="H23" s="181">
        <v>0</v>
      </c>
      <c r="I23" s="181">
        <v>0</v>
      </c>
      <c r="J23" s="181">
        <v>0</v>
      </c>
      <c r="K23" s="181">
        <v>0</v>
      </c>
      <c r="L23" s="181">
        <v>0</v>
      </c>
      <c r="M23" s="181">
        <v>0</v>
      </c>
      <c r="N23" s="181">
        <v>0</v>
      </c>
      <c r="O23" s="181">
        <v>0</v>
      </c>
      <c r="P23">
        <v>0</v>
      </c>
    </row>
    <row r="24" spans="3:16" x14ac:dyDescent="0.35">
      <c r="C24" s="172" t="s">
        <v>562</v>
      </c>
      <c r="D24" s="181"/>
      <c r="E24" s="181">
        <v>0</v>
      </c>
      <c r="F24" s="186">
        <v>0</v>
      </c>
      <c r="G24" s="181">
        <v>0</v>
      </c>
      <c r="H24" s="181">
        <v>0</v>
      </c>
      <c r="I24" s="181">
        <v>0</v>
      </c>
      <c r="J24" s="181">
        <v>0</v>
      </c>
      <c r="K24" s="181">
        <v>0</v>
      </c>
      <c r="L24" s="181">
        <v>0</v>
      </c>
      <c r="M24" s="181">
        <v>0</v>
      </c>
      <c r="N24" s="181">
        <v>0</v>
      </c>
      <c r="O24" s="181">
        <v>0</v>
      </c>
      <c r="P24">
        <v>0</v>
      </c>
    </row>
    <row r="25" spans="3:16" x14ac:dyDescent="0.35">
      <c r="C25" s="172" t="s">
        <v>563</v>
      </c>
      <c r="D25" s="181"/>
      <c r="E25" s="181">
        <v>0</v>
      </c>
      <c r="F25" s="186">
        <v>0</v>
      </c>
      <c r="G25" s="181">
        <v>0</v>
      </c>
      <c r="H25" s="181">
        <v>0</v>
      </c>
      <c r="I25" s="181">
        <v>0</v>
      </c>
      <c r="J25" s="181">
        <v>0</v>
      </c>
      <c r="K25" s="181">
        <v>0</v>
      </c>
      <c r="L25" s="181">
        <v>0</v>
      </c>
      <c r="M25" s="181">
        <v>0</v>
      </c>
      <c r="N25" s="181">
        <v>0</v>
      </c>
      <c r="O25" s="181">
        <v>0</v>
      </c>
      <c r="P25">
        <v>0</v>
      </c>
    </row>
    <row r="26" spans="3:16" x14ac:dyDescent="0.35">
      <c r="C26" s="176" t="s">
        <v>567</v>
      </c>
      <c r="D26" s="181"/>
      <c r="E26" s="200">
        <v>46835.001750000003</v>
      </c>
      <c r="F26" s="201"/>
      <c r="G26" s="181"/>
      <c r="H26" s="200">
        <v>0</v>
      </c>
      <c r="I26" s="200"/>
      <c r="J26" s="200"/>
      <c r="K26" s="200"/>
      <c r="L26" s="200"/>
      <c r="M26" s="200"/>
      <c r="N26" s="200"/>
      <c r="O26" s="181"/>
      <c r="P26">
        <v>0</v>
      </c>
    </row>
    <row r="27" spans="3:16" x14ac:dyDescent="0.35">
      <c r="C27" s="172" t="s">
        <v>559</v>
      </c>
      <c r="D27" s="181"/>
      <c r="E27" s="200">
        <v>0</v>
      </c>
      <c r="F27" s="201"/>
      <c r="G27" s="181"/>
      <c r="H27" s="200">
        <v>0</v>
      </c>
      <c r="I27" s="200"/>
      <c r="J27" s="200"/>
      <c r="K27" s="200"/>
      <c r="L27" s="200"/>
      <c r="M27" s="200"/>
      <c r="N27" s="200"/>
      <c r="O27" s="181"/>
      <c r="P27">
        <v>0</v>
      </c>
    </row>
    <row r="28" spans="3:16" x14ac:dyDescent="0.35">
      <c r="C28" s="172" t="s">
        <v>560</v>
      </c>
      <c r="D28" s="181"/>
      <c r="E28" s="200">
        <v>0</v>
      </c>
      <c r="F28" s="201"/>
      <c r="G28" s="181"/>
      <c r="H28" s="200">
        <v>0</v>
      </c>
      <c r="I28" s="200"/>
      <c r="J28" s="200"/>
      <c r="K28" s="200"/>
      <c r="L28" s="200"/>
      <c r="M28" s="200"/>
      <c r="N28" s="200"/>
      <c r="O28" s="181"/>
      <c r="P28">
        <v>0</v>
      </c>
    </row>
    <row r="29" spans="3:16" x14ac:dyDescent="0.35">
      <c r="C29" s="172" t="s">
        <v>561</v>
      </c>
      <c r="D29" s="181"/>
      <c r="E29" s="200">
        <v>0</v>
      </c>
      <c r="F29" s="201"/>
      <c r="G29" s="181"/>
      <c r="H29" s="200">
        <v>0</v>
      </c>
      <c r="I29" s="200"/>
      <c r="J29" s="200"/>
      <c r="K29" s="200"/>
      <c r="L29" s="200"/>
      <c r="M29" s="200"/>
      <c r="N29" s="200"/>
      <c r="O29" s="181"/>
      <c r="P29">
        <v>0</v>
      </c>
    </row>
    <row r="30" spans="3:16" x14ac:dyDescent="0.35">
      <c r="C30" s="172" t="s">
        <v>562</v>
      </c>
      <c r="D30" s="181"/>
      <c r="E30" s="200">
        <v>0</v>
      </c>
      <c r="F30" s="201"/>
      <c r="G30" s="181"/>
      <c r="H30" s="200">
        <v>0</v>
      </c>
      <c r="I30" s="200"/>
      <c r="J30" s="200"/>
      <c r="K30" s="200"/>
      <c r="L30" s="200"/>
      <c r="M30" s="200"/>
      <c r="N30" s="200"/>
      <c r="O30" s="181"/>
      <c r="P30">
        <v>0</v>
      </c>
    </row>
    <row r="31" spans="3:16" x14ac:dyDescent="0.35">
      <c r="C31" s="172" t="s">
        <v>563</v>
      </c>
      <c r="D31" s="181"/>
      <c r="E31" s="200">
        <v>46475.880545</v>
      </c>
      <c r="F31" s="201"/>
      <c r="G31" s="181"/>
      <c r="H31" s="200">
        <v>0</v>
      </c>
      <c r="I31" s="200"/>
      <c r="J31" s="200"/>
      <c r="K31" s="200"/>
      <c r="L31" s="200"/>
      <c r="M31" s="200"/>
      <c r="N31" s="200"/>
      <c r="O31" s="181"/>
      <c r="P31">
        <v>0</v>
      </c>
    </row>
    <row r="32" spans="3:16" x14ac:dyDescent="0.35">
      <c r="C32" s="172" t="s">
        <v>565</v>
      </c>
      <c r="D32" s="181"/>
      <c r="E32" s="200">
        <v>359.12120499999997</v>
      </c>
      <c r="F32" s="201"/>
      <c r="G32" s="181"/>
      <c r="H32" s="200">
        <v>0</v>
      </c>
      <c r="I32" s="200"/>
      <c r="J32" s="200"/>
      <c r="K32" s="200"/>
      <c r="L32" s="200"/>
      <c r="M32" s="200"/>
      <c r="N32" s="200"/>
      <c r="O32" s="181"/>
      <c r="P32">
        <v>0</v>
      </c>
    </row>
    <row r="33" spans="3:16" ht="15" thickBot="1" x14ac:dyDescent="0.4">
      <c r="C33" s="173" t="s">
        <v>144</v>
      </c>
      <c r="D33" s="182"/>
      <c r="E33" s="182">
        <v>878219.22549099999</v>
      </c>
      <c r="F33" s="187">
        <v>827874.93342899997</v>
      </c>
      <c r="G33" s="182">
        <v>3509.2903120000001</v>
      </c>
      <c r="H33" s="182">
        <v>12582.346283000001</v>
      </c>
      <c r="I33" s="182">
        <v>9001.9727860000003</v>
      </c>
      <c r="J33" s="182">
        <v>867.14736100000005</v>
      </c>
      <c r="K33" s="182">
        <v>445.842849</v>
      </c>
      <c r="L33" s="182">
        <v>566.96853999999996</v>
      </c>
      <c r="M33" s="182">
        <v>487.17381699999999</v>
      </c>
      <c r="N33" s="182">
        <v>558.49359700000002</v>
      </c>
      <c r="O33" s="182">
        <v>654.74733300000003</v>
      </c>
      <c r="P33">
        <v>12582.346283000001</v>
      </c>
    </row>
  </sheetData>
  <sheetProtection algorithmName="SHA-512" hashValue="78JNs97EtU4/4fF+6SQ78qQyRCib1oThhGaIsCyDIRy7syCxM5kAbmUK8DIwzkK7WBg1N3Sw/06UuHZkk4eOwA==" saltValue="PD809xM/n6d9OresATFnWw==" spinCount="100000" sheet="1" objects="1" scenarios="1"/>
  <mergeCells count="6">
    <mergeCell ref="D9:O9"/>
    <mergeCell ref="D10:F10"/>
    <mergeCell ref="G10:O10"/>
    <mergeCell ref="C8:O8"/>
    <mergeCell ref="B6:C6"/>
    <mergeCell ref="C9:C11"/>
  </mergeCells>
  <hyperlinks>
    <hyperlink ref="B2" location="Tartalom!A1" display="Back to contents page" xr:uid="{00000000-0004-0000-1900-000000000000}"/>
    <hyperlink ref="B2:C2" location="CONTENTS!A1" display="Back to contents page" xr:uid="{00000000-0004-0000-1900-000001000000}"/>
  </hyperlink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rgb="FF92D050"/>
  </sheetPr>
  <dimension ref="B1:E19"/>
  <sheetViews>
    <sheetView showGridLines="0" workbookViewId="0">
      <selection activeCell="B4" sqref="B4"/>
    </sheetView>
  </sheetViews>
  <sheetFormatPr defaultRowHeight="14.5" x14ac:dyDescent="0.35"/>
  <cols>
    <col min="1" max="2" width="4.453125" customWidth="1"/>
    <col min="3" max="3" width="44" customWidth="1"/>
    <col min="4" max="5" width="16.1796875" customWidth="1"/>
  </cols>
  <sheetData>
    <row r="1" spans="2:5" ht="12.75" customHeight="1" x14ac:dyDescent="0.35"/>
    <row r="2" spans="2:5" x14ac:dyDescent="0.35">
      <c r="B2" s="170" t="s">
        <v>0</v>
      </c>
      <c r="C2" s="101"/>
    </row>
    <row r="3" spans="2:5" x14ac:dyDescent="0.35">
      <c r="B3" s="1"/>
      <c r="C3" s="1"/>
    </row>
    <row r="4" spans="2:5" ht="15.5" x14ac:dyDescent="0.35">
      <c r="B4" s="19" t="s">
        <v>617</v>
      </c>
      <c r="C4" s="2"/>
    </row>
    <row r="5" spans="2:5" ht="2.15" customHeight="1" x14ac:dyDescent="0.35">
      <c r="B5" s="1"/>
      <c r="C5" s="1"/>
    </row>
    <row r="6" spans="2:5" ht="2.15" customHeight="1" x14ac:dyDescent="0.35">
      <c r="B6" s="432"/>
      <c r="C6" s="432"/>
    </row>
    <row r="7" spans="2:5" ht="2.15" customHeight="1" x14ac:dyDescent="0.35">
      <c r="B7" s="3"/>
      <c r="C7" s="4"/>
    </row>
    <row r="8" spans="2:5" ht="15" thickBot="1" x14ac:dyDescent="0.4">
      <c r="B8" s="32"/>
      <c r="C8" s="441" t="str">
        <f>+Contents!B3</f>
        <v>31.12.2022</v>
      </c>
      <c r="D8" s="441"/>
      <c r="E8" s="441"/>
    </row>
    <row r="9" spans="2:5" ht="24.75" customHeight="1" thickBot="1" x14ac:dyDescent="0.4">
      <c r="C9" s="496" t="s">
        <v>150</v>
      </c>
      <c r="D9" s="498" t="s">
        <v>619</v>
      </c>
      <c r="E9" s="498"/>
    </row>
    <row r="10" spans="2:5" ht="34.5" customHeight="1" thickBot="1" x14ac:dyDescent="0.4">
      <c r="C10" s="497"/>
      <c r="D10" s="334" t="s">
        <v>620</v>
      </c>
      <c r="E10" s="333" t="s">
        <v>621</v>
      </c>
    </row>
    <row r="11" spans="2:5" ht="15.75" customHeight="1" x14ac:dyDescent="0.35">
      <c r="C11" s="45" t="s">
        <v>610</v>
      </c>
      <c r="D11" s="218">
        <v>0</v>
      </c>
      <c r="E11" s="218">
        <v>0</v>
      </c>
    </row>
    <row r="12" spans="2:5" x14ac:dyDescent="0.35">
      <c r="C12" s="44" t="s">
        <v>611</v>
      </c>
      <c r="D12" s="219">
        <v>0</v>
      </c>
      <c r="E12" s="219">
        <v>0</v>
      </c>
    </row>
    <row r="13" spans="2:5" x14ac:dyDescent="0.35">
      <c r="C13" s="205" t="s">
        <v>612</v>
      </c>
      <c r="D13" s="220">
        <v>0</v>
      </c>
      <c r="E13" s="220">
        <v>0</v>
      </c>
    </row>
    <row r="14" spans="2:5" x14ac:dyDescent="0.35">
      <c r="C14" s="205" t="s">
        <v>613</v>
      </c>
      <c r="D14" s="220">
        <v>0</v>
      </c>
      <c r="E14" s="220">
        <v>0</v>
      </c>
    </row>
    <row r="15" spans="2:5" x14ac:dyDescent="0.35">
      <c r="C15" s="205" t="s">
        <v>614</v>
      </c>
      <c r="D15" s="220">
        <v>154</v>
      </c>
      <c r="E15" s="220">
        <v>0</v>
      </c>
    </row>
    <row r="16" spans="2:5" x14ac:dyDescent="0.35">
      <c r="C16" s="205" t="s">
        <v>615</v>
      </c>
      <c r="D16" s="219">
        <v>0</v>
      </c>
      <c r="E16" s="220">
        <v>0</v>
      </c>
    </row>
    <row r="17" spans="3:5" x14ac:dyDescent="0.35">
      <c r="C17" s="205" t="s">
        <v>616</v>
      </c>
      <c r="D17" s="219">
        <v>0</v>
      </c>
      <c r="E17" s="219">
        <v>0</v>
      </c>
    </row>
    <row r="18" spans="3:5" ht="15" thickBot="1" x14ac:dyDescent="0.4">
      <c r="C18" s="206" t="s">
        <v>144</v>
      </c>
      <c r="D18" s="221">
        <v>154</v>
      </c>
      <c r="E18" s="221">
        <v>0</v>
      </c>
    </row>
    <row r="19" spans="3:5" x14ac:dyDescent="0.35">
      <c r="C19" s="203"/>
    </row>
  </sheetData>
  <sheetProtection algorithmName="SHA-512" hashValue="wOTXqbaDQGg2jrqT5bhr6gLcdhxwgsRO5cqU19eBn0iBXwzZAJLYMXigstXusrGCjePT0tS/q8kqHJs90zeyXA==" saltValue="GLTvWjKQYRvSrNvhexZtVw==" spinCount="100000" sheet="1" objects="1" scenarios="1"/>
  <mergeCells count="4">
    <mergeCell ref="C8:E8"/>
    <mergeCell ref="B6:C6"/>
    <mergeCell ref="C9:C10"/>
    <mergeCell ref="D9:E9"/>
  </mergeCells>
  <hyperlinks>
    <hyperlink ref="B2" location="Tartalom!A1" display="Back to contents page" xr:uid="{00000000-0004-0000-1D00-000000000000}"/>
    <hyperlink ref="B2:C2" location="CONTENTS!A1" display="Back to contents page" xr:uid="{00000000-0004-0000-1D00-000001000000}"/>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B1:F54"/>
  <sheetViews>
    <sheetView showGridLines="0" zoomScaleNormal="100" workbookViewId="0">
      <selection activeCell="B4" sqref="B4"/>
    </sheetView>
  </sheetViews>
  <sheetFormatPr defaultRowHeight="14.5" x14ac:dyDescent="0.35"/>
  <cols>
    <col min="1" max="1" width="4.453125" customWidth="1"/>
    <col min="2" max="2" width="5.1796875" customWidth="1"/>
    <col min="3" max="3" width="60.81640625" customWidth="1"/>
  </cols>
  <sheetData>
    <row r="1" spans="2:6" ht="12.75" customHeight="1" x14ac:dyDescent="0.35"/>
    <row r="2" spans="2:6" x14ac:dyDescent="0.35">
      <c r="B2" s="170" t="s">
        <v>0</v>
      </c>
      <c r="C2" s="101"/>
      <c r="D2" s="101"/>
      <c r="E2" s="101"/>
    </row>
    <row r="3" spans="2:6" x14ac:dyDescent="0.35">
      <c r="B3" s="1"/>
      <c r="C3" s="1"/>
      <c r="D3" s="1"/>
      <c r="E3" s="1"/>
    </row>
    <row r="4" spans="2:6" ht="15.5" x14ac:dyDescent="0.35">
      <c r="B4" s="19" t="s">
        <v>195</v>
      </c>
      <c r="C4" s="2"/>
      <c r="D4" s="2"/>
      <c r="E4" s="2"/>
    </row>
    <row r="5" spans="2:6" ht="2.15" customHeight="1" x14ac:dyDescent="0.35">
      <c r="C5" s="1"/>
      <c r="D5" s="1"/>
      <c r="E5" s="1"/>
      <c r="F5" s="1"/>
    </row>
    <row r="6" spans="2:6" ht="2.15" customHeight="1" x14ac:dyDescent="0.35">
      <c r="C6" s="432"/>
      <c r="D6" s="432"/>
      <c r="E6" s="432"/>
      <c r="F6" s="1"/>
    </row>
    <row r="7" spans="2:6" ht="2.15" customHeight="1" x14ac:dyDescent="0.35">
      <c r="C7" s="3"/>
      <c r="D7" s="3"/>
      <c r="E7" s="6"/>
      <c r="F7" s="6"/>
    </row>
    <row r="8" spans="2:6" ht="15" thickBot="1" x14ac:dyDescent="0.4"/>
    <row r="9" spans="2:6" ht="15" thickBot="1" x14ac:dyDescent="0.4">
      <c r="B9" s="102"/>
      <c r="C9" s="108" t="s">
        <v>150</v>
      </c>
      <c r="D9" s="115" t="str">
        <f>+Contents!B3</f>
        <v>31.12.2022</v>
      </c>
      <c r="E9" s="115" t="s">
        <v>147</v>
      </c>
    </row>
    <row r="10" spans="2:6" x14ac:dyDescent="0.35">
      <c r="B10" s="433" t="s">
        <v>152</v>
      </c>
      <c r="C10" s="433"/>
      <c r="D10" s="433"/>
      <c r="E10" s="433"/>
    </row>
    <row r="11" spans="2:6" x14ac:dyDescent="0.35">
      <c r="B11" s="105">
        <v>1</v>
      </c>
      <c r="C11" s="15" t="s">
        <v>153</v>
      </c>
      <c r="D11" s="9">
        <v>47522.252495749999</v>
      </c>
      <c r="E11" s="9">
        <v>48188</v>
      </c>
    </row>
    <row r="12" spans="2:6" x14ac:dyDescent="0.35">
      <c r="B12" s="105">
        <v>2</v>
      </c>
      <c r="C12" s="14" t="s">
        <v>154</v>
      </c>
      <c r="D12" s="11">
        <v>47522.252495749999</v>
      </c>
      <c r="E12" s="11">
        <v>48188</v>
      </c>
    </row>
    <row r="13" spans="2:6" x14ac:dyDescent="0.35">
      <c r="B13" s="105">
        <v>3</v>
      </c>
      <c r="C13" s="15" t="s">
        <v>155</v>
      </c>
      <c r="D13" s="9">
        <v>48522.252495749999</v>
      </c>
      <c r="E13" s="9">
        <v>50188</v>
      </c>
    </row>
    <row r="14" spans="2:6" x14ac:dyDescent="0.35">
      <c r="B14" s="431" t="s">
        <v>156</v>
      </c>
      <c r="C14" s="431"/>
      <c r="D14" s="431"/>
      <c r="E14" s="431"/>
    </row>
    <row r="15" spans="2:6" x14ac:dyDescent="0.35">
      <c r="B15" s="105">
        <v>4</v>
      </c>
      <c r="C15" s="15" t="s">
        <v>157</v>
      </c>
      <c r="D15" s="9">
        <v>372269</v>
      </c>
      <c r="E15" s="9">
        <v>337721</v>
      </c>
    </row>
    <row r="16" spans="2:6" x14ac:dyDescent="0.35">
      <c r="B16" s="431" t="s">
        <v>158</v>
      </c>
      <c r="C16" s="431"/>
      <c r="D16" s="431"/>
      <c r="E16" s="431"/>
    </row>
    <row r="17" spans="2:5" x14ac:dyDescent="0.35">
      <c r="B17" s="105">
        <v>5</v>
      </c>
      <c r="C17" s="15" t="s">
        <v>159</v>
      </c>
      <c r="D17" s="12">
        <v>0.1276556804239676</v>
      </c>
      <c r="E17" s="12">
        <v>0.14268582646622507</v>
      </c>
    </row>
    <row r="18" spans="2:5" x14ac:dyDescent="0.35">
      <c r="B18" s="105">
        <v>6</v>
      </c>
      <c r="C18" s="14" t="s">
        <v>160</v>
      </c>
      <c r="D18" s="13">
        <v>0.1276556804239676</v>
      </c>
      <c r="E18" s="13">
        <v>0.14268582646622507</v>
      </c>
    </row>
    <row r="19" spans="2:5" x14ac:dyDescent="0.35">
      <c r="B19" s="105">
        <v>7</v>
      </c>
      <c r="C19" s="15" t="s">
        <v>161</v>
      </c>
      <c r="D19" s="12">
        <v>0.13034191000526502</v>
      </c>
      <c r="E19" s="12">
        <v>0.14860787454733346</v>
      </c>
    </row>
    <row r="20" spans="2:5" ht="23.25" customHeight="1" x14ac:dyDescent="0.35">
      <c r="B20" s="430" t="s">
        <v>162</v>
      </c>
      <c r="C20" s="430"/>
      <c r="D20" s="430"/>
      <c r="E20" s="430"/>
    </row>
    <row r="21" spans="2:5" ht="21.5" x14ac:dyDescent="0.35">
      <c r="B21" s="99" t="s">
        <v>29</v>
      </c>
      <c r="C21" s="160" t="s">
        <v>163</v>
      </c>
      <c r="D21" s="12">
        <v>0</v>
      </c>
      <c r="E21" s="12">
        <v>0</v>
      </c>
    </row>
    <row r="22" spans="2:5" x14ac:dyDescent="0.35">
      <c r="B22" s="105" t="s">
        <v>30</v>
      </c>
      <c r="C22" s="289" t="s">
        <v>164</v>
      </c>
      <c r="D22" s="13">
        <v>0</v>
      </c>
      <c r="E22" s="13">
        <v>0</v>
      </c>
    </row>
    <row r="23" spans="2:5" x14ac:dyDescent="0.35">
      <c r="B23" s="105" t="s">
        <v>31</v>
      </c>
      <c r="C23" s="290" t="s">
        <v>165</v>
      </c>
      <c r="D23" s="12">
        <v>0</v>
      </c>
      <c r="E23" s="12">
        <v>0</v>
      </c>
    </row>
    <row r="24" spans="2:5" x14ac:dyDescent="0.35">
      <c r="B24" s="105" t="s">
        <v>32</v>
      </c>
      <c r="C24" s="14" t="s">
        <v>166</v>
      </c>
      <c r="D24" s="13">
        <v>0.08</v>
      </c>
      <c r="E24" s="13">
        <v>0.08</v>
      </c>
    </row>
    <row r="25" spans="2:5" ht="30" customHeight="1" x14ac:dyDescent="0.35">
      <c r="B25" s="430" t="s">
        <v>167</v>
      </c>
      <c r="C25" s="430"/>
      <c r="D25" s="430"/>
      <c r="E25" s="430"/>
    </row>
    <row r="26" spans="2:5" x14ac:dyDescent="0.35">
      <c r="B26" s="105">
        <v>8</v>
      </c>
      <c r="C26" s="14" t="s">
        <v>168</v>
      </c>
      <c r="D26" s="13">
        <v>2.5000000000000001E-2</v>
      </c>
      <c r="E26" s="13">
        <v>2.5000000000000001E-2</v>
      </c>
    </row>
    <row r="27" spans="2:5" ht="21.5" x14ac:dyDescent="0.35">
      <c r="B27" s="99" t="s">
        <v>33</v>
      </c>
      <c r="C27" s="160" t="s">
        <v>169</v>
      </c>
      <c r="D27" s="16">
        <v>0</v>
      </c>
      <c r="E27" s="16">
        <v>0</v>
      </c>
    </row>
    <row r="28" spans="2:5" x14ac:dyDescent="0.35">
      <c r="B28" s="105">
        <v>9</v>
      </c>
      <c r="C28" s="14" t="s">
        <v>170</v>
      </c>
      <c r="D28" s="13">
        <v>0</v>
      </c>
      <c r="E28" s="13">
        <v>0</v>
      </c>
    </row>
    <row r="29" spans="2:5" x14ac:dyDescent="0.35">
      <c r="B29" s="99" t="s">
        <v>34</v>
      </c>
      <c r="C29" s="15" t="s">
        <v>171</v>
      </c>
      <c r="D29" s="12">
        <v>0</v>
      </c>
      <c r="E29" s="12">
        <v>0</v>
      </c>
    </row>
    <row r="30" spans="2:5" x14ac:dyDescent="0.35">
      <c r="B30" s="105">
        <v>10</v>
      </c>
      <c r="C30" s="14" t="s">
        <v>172</v>
      </c>
      <c r="D30" s="13">
        <v>0</v>
      </c>
      <c r="E30" s="13">
        <v>0</v>
      </c>
    </row>
    <row r="31" spans="2:5" x14ac:dyDescent="0.35">
      <c r="B31" s="105" t="s">
        <v>35</v>
      </c>
      <c r="C31" s="15" t="s">
        <v>173</v>
      </c>
      <c r="D31" s="12">
        <v>0</v>
      </c>
      <c r="E31" s="12">
        <v>0</v>
      </c>
    </row>
    <row r="32" spans="2:5" x14ac:dyDescent="0.35">
      <c r="B32" s="105">
        <v>11</v>
      </c>
      <c r="C32" s="14" t="s">
        <v>174</v>
      </c>
      <c r="D32" s="13">
        <v>2.5000000000000001E-2</v>
      </c>
      <c r="E32" s="13">
        <v>2.5000000000000001E-2</v>
      </c>
    </row>
    <row r="33" spans="2:5" x14ac:dyDescent="0.35">
      <c r="B33" s="105" t="s">
        <v>36</v>
      </c>
      <c r="C33" s="15" t="s">
        <v>175</v>
      </c>
      <c r="D33" s="16">
        <v>0.105</v>
      </c>
      <c r="E33" s="16">
        <v>0.105</v>
      </c>
    </row>
    <row r="34" spans="2:5" x14ac:dyDescent="0.35">
      <c r="B34" s="105">
        <v>12</v>
      </c>
      <c r="C34" s="14" t="s">
        <v>176</v>
      </c>
      <c r="D34" s="13">
        <v>7.0000000000000007E-2</v>
      </c>
      <c r="E34" s="13">
        <v>7.0000000000000007E-2</v>
      </c>
    </row>
    <row r="35" spans="2:5" x14ac:dyDescent="0.35">
      <c r="B35" s="430" t="s">
        <v>129</v>
      </c>
      <c r="C35" s="430"/>
      <c r="D35" s="430"/>
      <c r="E35" s="430"/>
    </row>
    <row r="36" spans="2:5" x14ac:dyDescent="0.35">
      <c r="B36" s="105">
        <v>13</v>
      </c>
      <c r="C36" s="14" t="s">
        <v>177</v>
      </c>
      <c r="D36" s="11">
        <v>915125</v>
      </c>
      <c r="E36" s="11">
        <v>771538</v>
      </c>
    </row>
    <row r="37" spans="2:5" x14ac:dyDescent="0.35">
      <c r="B37" s="105">
        <v>14</v>
      </c>
      <c r="C37" s="15" t="s">
        <v>178</v>
      </c>
      <c r="D37" s="12">
        <v>5.1900000000000002E-2</v>
      </c>
      <c r="E37" s="12">
        <v>6.2457497668991308E-2</v>
      </c>
    </row>
    <row r="38" spans="2:5" ht="15" customHeight="1" x14ac:dyDescent="0.35">
      <c r="B38" s="430" t="s">
        <v>179</v>
      </c>
      <c r="C38" s="430"/>
      <c r="D38" s="430"/>
      <c r="E38" s="430"/>
    </row>
    <row r="39" spans="2:5" x14ac:dyDescent="0.35">
      <c r="B39" s="99" t="s">
        <v>37</v>
      </c>
      <c r="C39" s="160" t="s">
        <v>180</v>
      </c>
      <c r="D39" s="12">
        <v>0</v>
      </c>
      <c r="E39" s="12">
        <v>0</v>
      </c>
    </row>
    <row r="40" spans="2:5" x14ac:dyDescent="0.35">
      <c r="B40" s="105" t="s">
        <v>38</v>
      </c>
      <c r="C40" s="289" t="s">
        <v>164</v>
      </c>
      <c r="D40" s="13">
        <v>0</v>
      </c>
      <c r="E40" s="13">
        <v>0</v>
      </c>
    </row>
    <row r="41" spans="2:5" x14ac:dyDescent="0.35">
      <c r="B41" s="105" t="s">
        <v>39</v>
      </c>
      <c r="C41" s="15" t="s">
        <v>181</v>
      </c>
      <c r="D41" s="16">
        <v>0.03</v>
      </c>
      <c r="E41" s="12">
        <v>0.03</v>
      </c>
    </row>
    <row r="42" spans="2:5" ht="15" customHeight="1" x14ac:dyDescent="0.35">
      <c r="B42" s="430" t="s">
        <v>182</v>
      </c>
      <c r="C42" s="430"/>
      <c r="D42" s="430"/>
      <c r="E42" s="430"/>
    </row>
    <row r="43" spans="2:5" x14ac:dyDescent="0.35">
      <c r="B43" s="105" t="s">
        <v>40</v>
      </c>
      <c r="C43" s="15" t="s">
        <v>183</v>
      </c>
      <c r="D43" s="16">
        <v>0</v>
      </c>
      <c r="E43" s="16">
        <v>0</v>
      </c>
    </row>
    <row r="44" spans="2:5" x14ac:dyDescent="0.35">
      <c r="B44" s="105" t="s">
        <v>41</v>
      </c>
      <c r="C44" s="14" t="s">
        <v>184</v>
      </c>
      <c r="D44" s="13">
        <v>0.03</v>
      </c>
      <c r="E44" s="13">
        <v>0.03</v>
      </c>
    </row>
    <row r="45" spans="2:5" x14ac:dyDescent="0.35">
      <c r="B45" s="17" t="s">
        <v>185</v>
      </c>
      <c r="C45" s="17"/>
      <c r="D45" s="18"/>
      <c r="E45" s="18"/>
    </row>
    <row r="46" spans="2:5" x14ac:dyDescent="0.35">
      <c r="B46" s="105">
        <v>15</v>
      </c>
      <c r="C46" s="14" t="s">
        <v>186</v>
      </c>
      <c r="D46" s="11">
        <v>0</v>
      </c>
      <c r="E46" s="11">
        <v>0</v>
      </c>
    </row>
    <row r="47" spans="2:5" x14ac:dyDescent="0.35">
      <c r="B47" s="105" t="s">
        <v>42</v>
      </c>
      <c r="C47" s="15" t="s">
        <v>187</v>
      </c>
      <c r="D47" s="9">
        <v>46832</v>
      </c>
      <c r="E47" s="9">
        <v>70510</v>
      </c>
    </row>
    <row r="48" spans="2:5" x14ac:dyDescent="0.35">
      <c r="B48" s="105" t="s">
        <v>43</v>
      </c>
      <c r="C48" s="14" t="s">
        <v>188</v>
      </c>
      <c r="D48" s="11">
        <v>22080</v>
      </c>
      <c r="E48" s="11">
        <v>15654</v>
      </c>
    </row>
    <row r="49" spans="2:5" x14ac:dyDescent="0.35">
      <c r="B49" s="105">
        <v>16</v>
      </c>
      <c r="C49" s="15" t="s">
        <v>189</v>
      </c>
      <c r="D49" s="9">
        <v>2163</v>
      </c>
      <c r="E49" s="9">
        <v>2604</v>
      </c>
    </row>
    <row r="50" spans="2:5" x14ac:dyDescent="0.35">
      <c r="B50" s="105">
        <v>17</v>
      </c>
      <c r="C50" s="14" t="s">
        <v>190</v>
      </c>
      <c r="D50" s="13">
        <v>4.7565999999999997</v>
      </c>
      <c r="E50" s="13">
        <v>4.0791385102226956</v>
      </c>
    </row>
    <row r="51" spans="2:5" x14ac:dyDescent="0.35">
      <c r="B51" s="431" t="s">
        <v>191</v>
      </c>
      <c r="C51" s="431"/>
      <c r="D51" s="431"/>
      <c r="E51" s="431"/>
    </row>
    <row r="52" spans="2:5" x14ac:dyDescent="0.35">
      <c r="B52" s="105">
        <v>18</v>
      </c>
      <c r="C52" s="14" t="s">
        <v>192</v>
      </c>
      <c r="D52" s="11">
        <v>778441</v>
      </c>
      <c r="E52" s="11">
        <v>672050</v>
      </c>
    </row>
    <row r="53" spans="2:5" x14ac:dyDescent="0.35">
      <c r="B53" s="105">
        <v>19</v>
      </c>
      <c r="C53" s="15" t="s">
        <v>193</v>
      </c>
      <c r="D53" s="9">
        <v>490703</v>
      </c>
      <c r="E53" s="9">
        <v>413445</v>
      </c>
    </row>
    <row r="54" spans="2:5" ht="15" thickBot="1" x14ac:dyDescent="0.4">
      <c r="B54" s="106">
        <v>20</v>
      </c>
      <c r="C54" s="291" t="s">
        <v>194</v>
      </c>
      <c r="D54" s="109">
        <v>1.5864</v>
      </c>
      <c r="E54" s="109">
        <v>1.6254855712507559</v>
      </c>
    </row>
  </sheetData>
  <sheetProtection algorithmName="SHA-512" hashValue="3VEoTHPHAzst+nRthxJwtHfSYPjlAhEY7aTs0BOOZiYz3dGmWjQ6DokiETi0ItpahSYhcIGs5GgLN4UfL+43KQ==" saltValue="csqrRVUBsCOCNR9+P1AiPQ==" spinCount="100000" sheet="1" objects="1" scenarios="1"/>
  <mergeCells count="10">
    <mergeCell ref="C6:E6"/>
    <mergeCell ref="B10:E10"/>
    <mergeCell ref="B14:E14"/>
    <mergeCell ref="B16:E16"/>
    <mergeCell ref="B20:E20"/>
    <mergeCell ref="B25:E25"/>
    <mergeCell ref="B35:E35"/>
    <mergeCell ref="B38:E38"/>
    <mergeCell ref="B42:E42"/>
    <mergeCell ref="B51:E51"/>
  </mergeCells>
  <hyperlinks>
    <hyperlink ref="B2" location="Tartalom!A1" display="Back to contents page" xr:uid="{00000000-0004-0000-0100-000000000000}"/>
    <hyperlink ref="B2:E2" location="CONTENTS!A1" display="Back to contents page" xr:uid="{00000000-0004-0000-0100-000001000000}"/>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rgb="FF92D050"/>
  </sheetPr>
  <dimension ref="B1:H17"/>
  <sheetViews>
    <sheetView showGridLines="0" workbookViewId="0">
      <selection activeCell="B4" sqref="B4"/>
    </sheetView>
  </sheetViews>
  <sheetFormatPr defaultRowHeight="14.5" x14ac:dyDescent="0.35"/>
  <cols>
    <col min="1" max="2" width="4.453125" customWidth="1"/>
    <col min="3" max="3" width="44" customWidth="1"/>
    <col min="4" max="4" width="18.1796875" customWidth="1"/>
    <col min="5" max="5" width="16.1796875" customWidth="1"/>
    <col min="6" max="6" width="14.81640625" customWidth="1"/>
    <col min="7" max="7" width="12.81640625" customWidth="1"/>
    <col min="8" max="8" width="17.54296875" customWidth="1"/>
  </cols>
  <sheetData>
    <row r="1" spans="2:8" ht="12.75" customHeight="1" x14ac:dyDescent="0.35"/>
    <row r="2" spans="2:8" x14ac:dyDescent="0.35">
      <c r="B2" s="170" t="s">
        <v>0</v>
      </c>
      <c r="C2" s="101"/>
    </row>
    <row r="3" spans="2:8" x14ac:dyDescent="0.35">
      <c r="B3" s="1"/>
      <c r="C3" s="1"/>
    </row>
    <row r="4" spans="2:8" ht="15.5" x14ac:dyDescent="0.35">
      <c r="B4" s="19" t="s">
        <v>622</v>
      </c>
      <c r="C4" s="2"/>
    </row>
    <row r="5" spans="2:8" x14ac:dyDescent="0.35">
      <c r="B5" s="1"/>
      <c r="C5" s="1"/>
    </row>
    <row r="6" spans="2:8" x14ac:dyDescent="0.35">
      <c r="B6" s="457" t="s">
        <v>87</v>
      </c>
      <c r="C6" s="457"/>
      <c r="D6" s="457"/>
      <c r="E6" s="457"/>
      <c r="F6" s="457"/>
      <c r="G6" s="457"/>
      <c r="H6" s="457"/>
    </row>
    <row r="7" spans="2:8" x14ac:dyDescent="0.35">
      <c r="B7" s="3"/>
      <c r="C7" s="4"/>
    </row>
    <row r="8" spans="2:8" ht="15" thickBot="1" x14ac:dyDescent="0.4">
      <c r="B8" s="32"/>
      <c r="C8" s="441" t="str">
        <f>+Contents!B3</f>
        <v>31.12.2022</v>
      </c>
      <c r="D8" s="441"/>
      <c r="E8" s="441"/>
      <c r="F8" s="441"/>
      <c r="G8" s="441"/>
      <c r="H8" s="441"/>
    </row>
    <row r="9" spans="2:8" ht="15" customHeight="1" thickBot="1" x14ac:dyDescent="0.4">
      <c r="B9" s="32"/>
      <c r="C9" s="434" t="s">
        <v>150</v>
      </c>
      <c r="D9" s="501" t="s">
        <v>624</v>
      </c>
      <c r="E9" s="499" t="s">
        <v>625</v>
      </c>
      <c r="F9" s="500"/>
      <c r="G9" s="500"/>
      <c r="H9" s="500"/>
    </row>
    <row r="10" spans="2:8" ht="21.75" customHeight="1" x14ac:dyDescent="0.35">
      <c r="C10" s="506"/>
      <c r="D10" s="502"/>
      <c r="E10" s="82"/>
      <c r="F10" s="504" t="s">
        <v>626</v>
      </c>
      <c r="G10" s="504" t="s">
        <v>627</v>
      </c>
      <c r="H10" s="504"/>
    </row>
    <row r="11" spans="2:8" ht="34.5" customHeight="1" thickBot="1" x14ac:dyDescent="0.4">
      <c r="C11" s="435"/>
      <c r="D11" s="503"/>
      <c r="E11" s="70"/>
      <c r="F11" s="505"/>
      <c r="G11" s="211"/>
      <c r="H11" s="70" t="s">
        <v>628</v>
      </c>
    </row>
    <row r="12" spans="2:8" x14ac:dyDescent="0.35">
      <c r="C12" s="10" t="s">
        <v>558</v>
      </c>
      <c r="D12" s="216">
        <v>178900.14734</v>
      </c>
      <c r="E12" s="54">
        <v>427375.435283</v>
      </c>
      <c r="F12" s="54">
        <v>427375.435283</v>
      </c>
      <c r="G12" s="54">
        <v>0</v>
      </c>
      <c r="H12" s="54">
        <v>0</v>
      </c>
    </row>
    <row r="13" spans="2:8" x14ac:dyDescent="0.35">
      <c r="C13" s="10" t="s">
        <v>566</v>
      </c>
      <c r="D13" s="216">
        <v>237690.96222399999</v>
      </c>
      <c r="E13" s="54">
        <v>0</v>
      </c>
      <c r="F13" s="54">
        <v>0</v>
      </c>
      <c r="G13" s="54">
        <v>0</v>
      </c>
      <c r="H13" s="54">
        <v>0</v>
      </c>
    </row>
    <row r="14" spans="2:8" x14ac:dyDescent="0.35">
      <c r="C14" s="24" t="s">
        <v>144</v>
      </c>
      <c r="D14" s="216">
        <v>416591.10956399998</v>
      </c>
      <c r="E14" s="54">
        <v>427375.435283</v>
      </c>
      <c r="F14" s="54">
        <v>427375.435283</v>
      </c>
      <c r="G14" s="54">
        <v>0</v>
      </c>
      <c r="H14" s="54">
        <v>0</v>
      </c>
    </row>
    <row r="15" spans="2:8" ht="15" thickBot="1" x14ac:dyDescent="0.4">
      <c r="C15" s="210" t="s">
        <v>593</v>
      </c>
      <c r="D15" s="217">
        <v>1278.8700349999999</v>
      </c>
      <c r="E15" s="69">
        <v>11303.476248000001</v>
      </c>
      <c r="F15" s="69">
        <v>11303.476248000001</v>
      </c>
      <c r="G15" s="69">
        <v>0</v>
      </c>
      <c r="H15" s="69">
        <v>0</v>
      </c>
    </row>
    <row r="16" spans="2:8" x14ac:dyDescent="0.35">
      <c r="C16" s="31" t="s">
        <v>801</v>
      </c>
      <c r="D16" s="47"/>
      <c r="E16" s="47"/>
      <c r="F16" s="47"/>
      <c r="G16" s="47"/>
      <c r="H16" s="47"/>
    </row>
    <row r="17" spans="3:3" x14ac:dyDescent="0.35">
      <c r="C17" s="325"/>
    </row>
  </sheetData>
  <sheetProtection algorithmName="SHA-512" hashValue="oc+0B4v2PZm2Dpw1iHs7FwTb1cEJK6eaTuXUHH+9ymd8WGzNY+MlCCo4x2A5pjB15NiwzGtilNFmqLXiQydMug==" saltValue="S8iDgR/5b5t9c/uZUCszug==" spinCount="100000" sheet="1" objects="1" scenarios="1"/>
  <mergeCells count="7">
    <mergeCell ref="B6:H6"/>
    <mergeCell ref="C8:H8"/>
    <mergeCell ref="E9:H9"/>
    <mergeCell ref="D9:D11"/>
    <mergeCell ref="F10:F11"/>
    <mergeCell ref="G10:H10"/>
    <mergeCell ref="C9:C11"/>
  </mergeCells>
  <hyperlinks>
    <hyperlink ref="B2" location="Tartalom!A1" display="Back to contents page" xr:uid="{00000000-0004-0000-1F00-000000000000}"/>
    <hyperlink ref="B2:C2" location="CONTENTS!A1" display="Back to contents page" xr:uid="{00000000-0004-0000-1F00-000001000000}"/>
  </hyperlink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rgb="FF92D050"/>
  </sheetPr>
  <dimension ref="B1:I29"/>
  <sheetViews>
    <sheetView showGridLines="0" zoomScale="85" zoomScaleNormal="85" workbookViewId="0">
      <selection activeCell="B4" sqref="B4"/>
    </sheetView>
  </sheetViews>
  <sheetFormatPr defaultRowHeight="14.5" x14ac:dyDescent="0.35"/>
  <cols>
    <col min="1" max="2" width="4.453125" customWidth="1"/>
    <col min="3" max="3" width="50.1796875" customWidth="1"/>
    <col min="4" max="4" width="18.1796875" customWidth="1"/>
    <col min="5" max="5" width="16.1796875" customWidth="1"/>
    <col min="6" max="6" width="14.81640625" customWidth="1"/>
    <col min="7" max="7" width="12.81640625" customWidth="1"/>
    <col min="8" max="8" width="17.54296875" customWidth="1"/>
  </cols>
  <sheetData>
    <row r="1" spans="2:9" ht="12.75" customHeight="1" x14ac:dyDescent="0.35"/>
    <row r="2" spans="2:9" x14ac:dyDescent="0.35">
      <c r="B2" s="170" t="s">
        <v>0</v>
      </c>
      <c r="C2" s="101"/>
    </row>
    <row r="3" spans="2:9" x14ac:dyDescent="0.35">
      <c r="B3" s="1"/>
      <c r="C3" s="1"/>
    </row>
    <row r="4" spans="2:9" ht="15.5" x14ac:dyDescent="0.35">
      <c r="B4" s="19" t="s">
        <v>629</v>
      </c>
      <c r="C4" s="2"/>
    </row>
    <row r="5" spans="2:9" ht="2" customHeight="1" x14ac:dyDescent="0.35">
      <c r="B5" s="1"/>
      <c r="C5" s="1"/>
    </row>
    <row r="6" spans="2:9" ht="2" customHeight="1" x14ac:dyDescent="0.35">
      <c r="B6" s="432"/>
      <c r="C6" s="432"/>
      <c r="D6" s="432"/>
      <c r="E6" s="432"/>
      <c r="F6" s="432"/>
      <c r="G6" s="432"/>
      <c r="H6" s="432"/>
    </row>
    <row r="7" spans="2:9" ht="2" customHeight="1" x14ac:dyDescent="0.35">
      <c r="B7" s="3"/>
      <c r="C7" s="4"/>
    </row>
    <row r="8" spans="2:9" ht="15" thickBot="1" x14ac:dyDescent="0.4">
      <c r="B8" s="32"/>
      <c r="C8" s="441" t="str">
        <f>+Contents!B3</f>
        <v>31.12.2022</v>
      </c>
      <c r="D8" s="441"/>
      <c r="E8" s="441"/>
      <c r="F8" s="441"/>
      <c r="G8" s="441"/>
      <c r="H8" s="441"/>
      <c r="I8" s="441"/>
    </row>
    <row r="9" spans="2:9" ht="49.5" customHeight="1" thickBot="1" x14ac:dyDescent="0.4">
      <c r="B9" s="32"/>
      <c r="C9" s="434" t="s">
        <v>666</v>
      </c>
      <c r="D9" s="436" t="s">
        <v>648</v>
      </c>
      <c r="E9" s="436"/>
      <c r="F9" s="436" t="s">
        <v>649</v>
      </c>
      <c r="G9" s="436"/>
      <c r="H9" s="436" t="s">
        <v>650</v>
      </c>
      <c r="I9" s="436"/>
    </row>
    <row r="10" spans="2:9" ht="45" customHeight="1" thickBot="1" x14ac:dyDescent="0.4">
      <c r="C10" s="435" t="s">
        <v>88</v>
      </c>
      <c r="D10" s="23" t="s">
        <v>644</v>
      </c>
      <c r="E10" s="23" t="s">
        <v>645</v>
      </c>
      <c r="F10" s="23" t="s">
        <v>644</v>
      </c>
      <c r="G10" s="23" t="s">
        <v>645</v>
      </c>
      <c r="H10" s="23" t="s">
        <v>646</v>
      </c>
      <c r="I10" s="23" t="s">
        <v>647</v>
      </c>
    </row>
    <row r="11" spans="2:9" x14ac:dyDescent="0.35">
      <c r="C11" s="10" t="s">
        <v>630</v>
      </c>
      <c r="D11" s="54">
        <v>111105.32990700001</v>
      </c>
      <c r="E11" s="54">
        <v>0</v>
      </c>
      <c r="F11" s="54">
        <v>111105.32990700001</v>
      </c>
      <c r="G11" s="54">
        <v>0</v>
      </c>
      <c r="H11" s="54">
        <v>0</v>
      </c>
      <c r="I11" s="213">
        <v>0</v>
      </c>
    </row>
    <row r="12" spans="2:9" x14ac:dyDescent="0.35">
      <c r="C12" s="10" t="s">
        <v>631</v>
      </c>
      <c r="D12" s="54">
        <v>35.704514000000003</v>
      </c>
      <c r="E12" s="54">
        <v>0</v>
      </c>
      <c r="F12" s="54">
        <v>35.704514000000003</v>
      </c>
      <c r="G12" s="54">
        <v>0</v>
      </c>
      <c r="H12" s="54">
        <v>7.1409029999999998</v>
      </c>
      <c r="I12" s="213">
        <v>0.20000000560153261</v>
      </c>
    </row>
    <row r="13" spans="2:9" x14ac:dyDescent="0.35">
      <c r="C13" s="10" t="s">
        <v>632</v>
      </c>
      <c r="D13" s="54">
        <v>42.598699000000003</v>
      </c>
      <c r="E13" s="54">
        <v>0</v>
      </c>
      <c r="F13" s="54">
        <v>42.598699000000003</v>
      </c>
      <c r="G13" s="54">
        <v>0</v>
      </c>
      <c r="H13" s="54">
        <v>42.598699000000003</v>
      </c>
      <c r="I13" s="213">
        <v>1</v>
      </c>
    </row>
    <row r="14" spans="2:9" x14ac:dyDescent="0.35">
      <c r="C14" s="10" t="s">
        <v>633</v>
      </c>
      <c r="D14" s="54">
        <v>0</v>
      </c>
      <c r="E14" s="54">
        <v>0</v>
      </c>
      <c r="F14" s="54">
        <v>0</v>
      </c>
      <c r="G14" s="54">
        <v>0</v>
      </c>
      <c r="H14" s="54">
        <v>0</v>
      </c>
      <c r="I14" s="213" t="s">
        <v>943</v>
      </c>
    </row>
    <row r="15" spans="2:9" x14ac:dyDescent="0.35">
      <c r="C15" s="10" t="s">
        <v>634</v>
      </c>
      <c r="D15" s="54">
        <v>0</v>
      </c>
      <c r="E15" s="54">
        <v>0</v>
      </c>
      <c r="F15" s="54">
        <v>0</v>
      </c>
      <c r="G15" s="54">
        <v>0</v>
      </c>
      <c r="H15" s="54">
        <v>0</v>
      </c>
      <c r="I15" s="213" t="s">
        <v>943</v>
      </c>
    </row>
    <row r="16" spans="2:9" x14ac:dyDescent="0.35">
      <c r="C16" s="10" t="s">
        <v>635</v>
      </c>
      <c r="D16" s="54">
        <v>269136.363862</v>
      </c>
      <c r="E16" s="54">
        <v>0</v>
      </c>
      <c r="F16" s="54">
        <v>269136.363862</v>
      </c>
      <c r="G16" s="54">
        <v>0</v>
      </c>
      <c r="H16" s="54">
        <v>43.539704</v>
      </c>
      <c r="I16" s="213">
        <v>1.6177562695439044E-4</v>
      </c>
    </row>
    <row r="17" spans="3:9" x14ac:dyDescent="0.35">
      <c r="C17" s="10" t="s">
        <v>636</v>
      </c>
      <c r="D17" s="54">
        <v>268218.79493799998</v>
      </c>
      <c r="E17" s="54">
        <v>46258.530491999998</v>
      </c>
      <c r="F17" s="54">
        <v>268218.79493799998</v>
      </c>
      <c r="G17" s="54">
        <v>10314.760265000001</v>
      </c>
      <c r="H17" s="54">
        <v>218006.6727</v>
      </c>
      <c r="I17" s="213">
        <v>0.78269446760593364</v>
      </c>
    </row>
    <row r="18" spans="3:9" x14ac:dyDescent="0.35">
      <c r="C18" s="10" t="s">
        <v>465</v>
      </c>
      <c r="D18" s="54">
        <v>186225.123746</v>
      </c>
      <c r="E18" s="54">
        <v>0</v>
      </c>
      <c r="F18" s="54">
        <v>186225.123746</v>
      </c>
      <c r="G18" s="54">
        <v>0</v>
      </c>
      <c r="H18" s="54">
        <v>117718.55914500001</v>
      </c>
      <c r="I18" s="213">
        <v>0.63213038486451012</v>
      </c>
    </row>
    <row r="19" spans="3:9" x14ac:dyDescent="0.35">
      <c r="C19" s="10" t="s">
        <v>637</v>
      </c>
      <c r="D19" s="54">
        <v>0</v>
      </c>
      <c r="E19" s="54">
        <v>0</v>
      </c>
      <c r="F19" s="54">
        <v>0</v>
      </c>
      <c r="G19" s="54">
        <v>0</v>
      </c>
      <c r="H19" s="54">
        <v>0</v>
      </c>
      <c r="I19" s="213" t="s">
        <v>943</v>
      </c>
    </row>
    <row r="20" spans="3:9" x14ac:dyDescent="0.35">
      <c r="C20" s="10" t="s">
        <v>467</v>
      </c>
      <c r="D20" s="54">
        <v>5534.2615349999996</v>
      </c>
      <c r="E20" s="54">
        <v>0</v>
      </c>
      <c r="F20" s="54">
        <v>5534.2615349999996</v>
      </c>
      <c r="G20" s="54">
        <v>0</v>
      </c>
      <c r="H20" s="54">
        <v>6319.9882470000002</v>
      </c>
      <c r="I20" s="213">
        <v>1.1419749874542207</v>
      </c>
    </row>
    <row r="21" spans="3:9" x14ac:dyDescent="0.35">
      <c r="C21" s="10" t="s">
        <v>638</v>
      </c>
      <c r="D21" s="54">
        <v>0</v>
      </c>
      <c r="E21" s="54">
        <v>0</v>
      </c>
      <c r="F21" s="54">
        <v>0</v>
      </c>
      <c r="G21" s="54">
        <v>0</v>
      </c>
      <c r="H21" s="54">
        <v>0</v>
      </c>
      <c r="I21" s="213" t="s">
        <v>943</v>
      </c>
    </row>
    <row r="22" spans="3:9" x14ac:dyDescent="0.35">
      <c r="C22" s="10" t="s">
        <v>639</v>
      </c>
      <c r="D22" s="54">
        <v>0</v>
      </c>
      <c r="E22" s="54">
        <v>0</v>
      </c>
      <c r="F22" s="54">
        <v>0</v>
      </c>
      <c r="G22" s="54">
        <v>0</v>
      </c>
      <c r="H22" s="54">
        <v>0</v>
      </c>
      <c r="I22" s="213" t="s">
        <v>943</v>
      </c>
    </row>
    <row r="23" spans="3:9" ht="20" x14ac:dyDescent="0.35">
      <c r="C23" s="10" t="s">
        <v>640</v>
      </c>
      <c r="D23" s="54">
        <v>0</v>
      </c>
      <c r="E23" s="54">
        <v>0</v>
      </c>
      <c r="F23" s="54">
        <v>0</v>
      </c>
      <c r="G23" s="54">
        <v>0</v>
      </c>
      <c r="H23" s="54">
        <v>0</v>
      </c>
      <c r="I23" s="213" t="s">
        <v>943</v>
      </c>
    </row>
    <row r="24" spans="3:9" ht="20" x14ac:dyDescent="0.35">
      <c r="C24" s="10" t="s">
        <v>641</v>
      </c>
      <c r="D24" s="54">
        <v>0</v>
      </c>
      <c r="E24" s="54">
        <v>0</v>
      </c>
      <c r="F24" s="54">
        <v>0</v>
      </c>
      <c r="G24" s="54">
        <v>0</v>
      </c>
      <c r="H24" s="54">
        <v>0</v>
      </c>
      <c r="I24" s="213" t="s">
        <v>943</v>
      </c>
    </row>
    <row r="25" spans="3:9" x14ac:dyDescent="0.35">
      <c r="C25" s="10" t="s">
        <v>642</v>
      </c>
      <c r="D25" s="54">
        <v>6806.0371990000003</v>
      </c>
      <c r="E25" s="54">
        <v>0</v>
      </c>
      <c r="F25" s="54">
        <v>6806.0371990000003</v>
      </c>
      <c r="G25" s="54">
        <v>0</v>
      </c>
      <c r="H25" s="54">
        <v>9275.6990440000009</v>
      </c>
      <c r="I25" s="213">
        <v>1.362863406823998</v>
      </c>
    </row>
    <row r="26" spans="3:9" x14ac:dyDescent="0.35">
      <c r="C26" s="10" t="s">
        <v>643</v>
      </c>
      <c r="D26" s="54">
        <v>1246.579686</v>
      </c>
      <c r="E26" s="54">
        <v>150.78440900000001</v>
      </c>
      <c r="F26" s="54">
        <v>1246.579686</v>
      </c>
      <c r="G26" s="54">
        <v>75.392205000000004</v>
      </c>
      <c r="H26" s="54">
        <v>1300.7125020000001</v>
      </c>
      <c r="I26" s="213">
        <v>0.98391842584193034</v>
      </c>
    </row>
    <row r="27" spans="3:9" ht="15" thickBot="1" x14ac:dyDescent="0.4">
      <c r="C27" s="212" t="s">
        <v>144</v>
      </c>
      <c r="D27" s="58">
        <v>848350.79408600007</v>
      </c>
      <c r="E27" s="58">
        <v>46409.314900999998</v>
      </c>
      <c r="F27" s="58">
        <v>848350.79408600007</v>
      </c>
      <c r="G27" s="58">
        <v>10390.152470000001</v>
      </c>
      <c r="H27" s="58">
        <v>352714.910944</v>
      </c>
      <c r="I27" s="214">
        <v>0.41073493974937508</v>
      </c>
    </row>
    <row r="29" spans="3:9" x14ac:dyDescent="0.35">
      <c r="C29" s="325"/>
    </row>
  </sheetData>
  <sheetProtection algorithmName="SHA-512" hashValue="aoeSolYbmcVb2gWjTXjMJsfzUhjQNpUvmk6CeQOdcy0VqLCCkG1W9j7cRQVTaM7NwxqrMNV0mCdMcDAzmw83fg==" saltValue="k/q0njXHFAyr0l5DM4ZoVg==" spinCount="100000" sheet="1" objects="1" scenarios="1"/>
  <mergeCells count="6">
    <mergeCell ref="C8:I8"/>
    <mergeCell ref="B6:H6"/>
    <mergeCell ref="C9:C10"/>
    <mergeCell ref="D9:E9"/>
    <mergeCell ref="F9:G9"/>
    <mergeCell ref="H9:I9"/>
  </mergeCells>
  <hyperlinks>
    <hyperlink ref="B2" location="Tartalom!A1" display="Back to contents page" xr:uid="{00000000-0004-0000-2000-000000000000}"/>
    <hyperlink ref="B2:C2" location="CONTENTS!A1" display="Back to contents page" xr:uid="{00000000-0004-0000-2000-000001000000}"/>
  </hyperlink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rgb="FF92D050"/>
  </sheetPr>
  <dimension ref="B1:S29"/>
  <sheetViews>
    <sheetView showGridLines="0" zoomScale="70" zoomScaleNormal="70" workbookViewId="0">
      <selection activeCell="B4" sqref="B4"/>
    </sheetView>
  </sheetViews>
  <sheetFormatPr defaultRowHeight="14.5" x14ac:dyDescent="0.35"/>
  <cols>
    <col min="1" max="2" width="4.453125" customWidth="1"/>
    <col min="3" max="3" width="44" customWidth="1"/>
    <col min="4" max="17" width="9.81640625" customWidth="1"/>
    <col min="18" max="18" width="10.1796875" customWidth="1"/>
    <col min="19" max="19" width="11.453125" customWidth="1"/>
  </cols>
  <sheetData>
    <row r="1" spans="2:19" ht="12.75" customHeight="1" x14ac:dyDescent="0.35"/>
    <row r="2" spans="2:19" x14ac:dyDescent="0.35">
      <c r="B2" s="170" t="s">
        <v>0</v>
      </c>
      <c r="C2" s="101"/>
    </row>
    <row r="3" spans="2:19" x14ac:dyDescent="0.35">
      <c r="B3" s="1"/>
      <c r="C3" s="1"/>
    </row>
    <row r="4" spans="2:19" ht="15.5" x14ac:dyDescent="0.35">
      <c r="B4" s="19" t="s">
        <v>653</v>
      </c>
      <c r="C4" s="2"/>
    </row>
    <row r="5" spans="2:19" ht="2.15" customHeight="1" x14ac:dyDescent="0.35">
      <c r="B5" s="1"/>
      <c r="C5" s="1"/>
    </row>
    <row r="6" spans="2:19" ht="2.15" customHeight="1" x14ac:dyDescent="0.35">
      <c r="B6" s="432"/>
      <c r="C6" s="432"/>
      <c r="D6" s="432"/>
      <c r="E6" s="432"/>
      <c r="F6" s="432"/>
      <c r="G6" s="432"/>
      <c r="H6" s="432"/>
      <c r="I6" s="432"/>
    </row>
    <row r="7" spans="2:19" ht="2.15" customHeight="1" x14ac:dyDescent="0.35">
      <c r="B7" s="3"/>
      <c r="C7" s="4"/>
    </row>
    <row r="8" spans="2:19" ht="15" thickBot="1" x14ac:dyDescent="0.4">
      <c r="B8" s="32"/>
      <c r="C8" s="441" t="str">
        <f>+Contents!B3</f>
        <v>31.12.2022</v>
      </c>
      <c r="D8" s="441"/>
      <c r="E8" s="441"/>
      <c r="F8" s="441"/>
      <c r="G8" s="441"/>
      <c r="H8" s="441"/>
      <c r="I8" s="441"/>
      <c r="J8" s="441"/>
      <c r="K8" s="441"/>
      <c r="L8" s="441"/>
      <c r="M8" s="441"/>
      <c r="N8" s="441"/>
      <c r="O8" s="441"/>
      <c r="P8" s="441"/>
      <c r="Q8" s="441"/>
      <c r="R8" s="441"/>
      <c r="S8" s="441"/>
    </row>
    <row r="9" spans="2:19" ht="15" thickBot="1" x14ac:dyDescent="0.4">
      <c r="B9" s="32"/>
      <c r="C9" s="434" t="s">
        <v>150</v>
      </c>
      <c r="D9" s="436" t="s">
        <v>652</v>
      </c>
      <c r="E9" s="436"/>
      <c r="F9" s="436"/>
      <c r="G9" s="436"/>
      <c r="H9" s="436"/>
      <c r="I9" s="436"/>
      <c r="J9" s="436"/>
      <c r="K9" s="436"/>
      <c r="L9" s="436"/>
      <c r="M9" s="436"/>
      <c r="N9" s="436"/>
      <c r="O9" s="436"/>
      <c r="P9" s="436"/>
      <c r="Q9" s="436"/>
      <c r="R9" s="28"/>
      <c r="S9" s="28"/>
    </row>
    <row r="10" spans="2:19" ht="28" customHeight="1" thickBot="1" x14ac:dyDescent="0.4">
      <c r="C10" s="435" t="s">
        <v>88</v>
      </c>
      <c r="D10" s="215">
        <v>0</v>
      </c>
      <c r="E10" s="215">
        <v>0.02</v>
      </c>
      <c r="F10" s="215">
        <v>0.04</v>
      </c>
      <c r="G10" s="215">
        <v>0.1</v>
      </c>
      <c r="H10" s="215">
        <v>0.2</v>
      </c>
      <c r="I10" s="215">
        <v>0.35</v>
      </c>
      <c r="J10" s="215">
        <v>0.5</v>
      </c>
      <c r="K10" s="215">
        <v>0.7</v>
      </c>
      <c r="L10" s="215">
        <v>0.75</v>
      </c>
      <c r="M10" s="215">
        <v>1</v>
      </c>
      <c r="N10" s="215">
        <v>1.5</v>
      </c>
      <c r="O10" s="215">
        <v>2.5</v>
      </c>
      <c r="P10" s="215">
        <v>3.7</v>
      </c>
      <c r="Q10" s="215">
        <v>12.5</v>
      </c>
      <c r="R10" s="23" t="s">
        <v>144</v>
      </c>
      <c r="S10" s="23" t="s">
        <v>802</v>
      </c>
    </row>
    <row r="11" spans="2:19" x14ac:dyDescent="0.35">
      <c r="C11" s="10" t="s">
        <v>630</v>
      </c>
      <c r="D11" s="54">
        <v>111105.32990700001</v>
      </c>
      <c r="E11" s="54">
        <v>0</v>
      </c>
      <c r="F11" s="54">
        <v>0</v>
      </c>
      <c r="G11" s="54">
        <v>0</v>
      </c>
      <c r="H11" s="54">
        <v>0</v>
      </c>
      <c r="I11" s="54">
        <v>0</v>
      </c>
      <c r="J11" s="54">
        <v>0</v>
      </c>
      <c r="K11" s="54">
        <v>0</v>
      </c>
      <c r="L11" s="54">
        <v>0</v>
      </c>
      <c r="M11" s="54">
        <v>0</v>
      </c>
      <c r="N11" s="54">
        <v>0</v>
      </c>
      <c r="O11" s="54">
        <v>0</v>
      </c>
      <c r="P11" s="54">
        <v>0</v>
      </c>
      <c r="Q11" s="54">
        <v>0</v>
      </c>
      <c r="R11" s="61">
        <v>111105.32990700001</v>
      </c>
      <c r="S11" s="54"/>
    </row>
    <row r="12" spans="2:19" x14ac:dyDescent="0.35">
      <c r="C12" s="10" t="s">
        <v>631</v>
      </c>
      <c r="D12" s="54">
        <v>0</v>
      </c>
      <c r="E12" s="54">
        <v>0</v>
      </c>
      <c r="F12" s="54">
        <v>0</v>
      </c>
      <c r="G12" s="54">
        <v>0</v>
      </c>
      <c r="H12" s="54">
        <v>35.704514000000003</v>
      </c>
      <c r="I12" s="54">
        <v>0</v>
      </c>
      <c r="J12" s="54">
        <v>0</v>
      </c>
      <c r="K12" s="54">
        <v>0</v>
      </c>
      <c r="L12" s="54">
        <v>0</v>
      </c>
      <c r="M12" s="54">
        <v>0</v>
      </c>
      <c r="N12" s="54">
        <v>0</v>
      </c>
      <c r="O12" s="54">
        <v>0</v>
      </c>
      <c r="P12" s="54">
        <v>0</v>
      </c>
      <c r="Q12" s="54">
        <v>0</v>
      </c>
      <c r="R12" s="61">
        <v>35.704514000000003</v>
      </c>
      <c r="S12" s="54"/>
    </row>
    <row r="13" spans="2:19" x14ac:dyDescent="0.35">
      <c r="C13" s="10" t="s">
        <v>632</v>
      </c>
      <c r="D13" s="54">
        <v>0</v>
      </c>
      <c r="E13" s="54">
        <v>0</v>
      </c>
      <c r="F13" s="54">
        <v>0</v>
      </c>
      <c r="G13" s="54">
        <v>0</v>
      </c>
      <c r="H13" s="54">
        <v>0</v>
      </c>
      <c r="I13" s="54">
        <v>0</v>
      </c>
      <c r="J13" s="54">
        <v>0</v>
      </c>
      <c r="K13" s="54">
        <v>0</v>
      </c>
      <c r="L13" s="54">
        <v>0</v>
      </c>
      <c r="M13" s="54">
        <v>42.598699000000003</v>
      </c>
      <c r="N13" s="54">
        <v>0</v>
      </c>
      <c r="O13" s="54">
        <v>0</v>
      </c>
      <c r="P13" s="54">
        <v>0</v>
      </c>
      <c r="Q13" s="54">
        <v>0</v>
      </c>
      <c r="R13" s="61">
        <v>42.598699000000003</v>
      </c>
      <c r="S13" s="54"/>
    </row>
    <row r="14" spans="2:19" x14ac:dyDescent="0.35">
      <c r="C14" s="10" t="s">
        <v>633</v>
      </c>
      <c r="D14" s="54">
        <v>0</v>
      </c>
      <c r="E14" s="54">
        <v>0</v>
      </c>
      <c r="F14" s="54">
        <v>0</v>
      </c>
      <c r="G14" s="54">
        <v>0</v>
      </c>
      <c r="H14" s="54">
        <v>0</v>
      </c>
      <c r="I14" s="54">
        <v>0</v>
      </c>
      <c r="J14" s="54">
        <v>0</v>
      </c>
      <c r="K14" s="54">
        <v>0</v>
      </c>
      <c r="L14" s="54">
        <v>0</v>
      </c>
      <c r="M14" s="54">
        <v>0</v>
      </c>
      <c r="N14" s="54">
        <v>0</v>
      </c>
      <c r="O14" s="54">
        <v>0</v>
      </c>
      <c r="P14" s="54">
        <v>0</v>
      </c>
      <c r="Q14" s="54">
        <v>0</v>
      </c>
      <c r="R14" s="61">
        <v>0</v>
      </c>
      <c r="S14" s="54"/>
    </row>
    <row r="15" spans="2:19" x14ac:dyDescent="0.35">
      <c r="C15" s="10" t="s">
        <v>634</v>
      </c>
      <c r="D15" s="54">
        <v>0</v>
      </c>
      <c r="E15" s="54">
        <v>0</v>
      </c>
      <c r="F15" s="54">
        <v>0</v>
      </c>
      <c r="G15" s="54">
        <v>0</v>
      </c>
      <c r="H15" s="54">
        <v>0</v>
      </c>
      <c r="I15" s="54">
        <v>0</v>
      </c>
      <c r="J15" s="54">
        <v>0</v>
      </c>
      <c r="K15" s="54">
        <v>0</v>
      </c>
      <c r="L15" s="54">
        <v>0</v>
      </c>
      <c r="M15" s="54">
        <v>0</v>
      </c>
      <c r="N15" s="54">
        <v>0</v>
      </c>
      <c r="O15" s="54">
        <v>0</v>
      </c>
      <c r="P15" s="54">
        <v>0</v>
      </c>
      <c r="Q15" s="54">
        <v>0</v>
      </c>
      <c r="R15" s="61">
        <v>0</v>
      </c>
      <c r="S15" s="54"/>
    </row>
    <row r="16" spans="2:19" x14ac:dyDescent="0.35">
      <c r="C16" s="10" t="s">
        <v>635</v>
      </c>
      <c r="D16" s="54">
        <v>269092.824158</v>
      </c>
      <c r="E16" s="54">
        <v>0</v>
      </c>
      <c r="F16" s="54">
        <v>0</v>
      </c>
      <c r="G16" s="54">
        <v>0</v>
      </c>
      <c r="H16" s="54">
        <v>0</v>
      </c>
      <c r="I16" s="54">
        <v>0</v>
      </c>
      <c r="J16" s="54">
        <v>0</v>
      </c>
      <c r="K16" s="54">
        <v>0</v>
      </c>
      <c r="L16" s="54">
        <v>0</v>
      </c>
      <c r="M16" s="54">
        <v>43.539704</v>
      </c>
      <c r="N16" s="54">
        <v>0</v>
      </c>
      <c r="O16" s="54">
        <v>0</v>
      </c>
      <c r="P16" s="54">
        <v>0</v>
      </c>
      <c r="Q16" s="54">
        <v>0</v>
      </c>
      <c r="R16" s="61">
        <v>269136.363862</v>
      </c>
      <c r="S16" s="54"/>
    </row>
    <row r="17" spans="3:19" x14ac:dyDescent="0.35">
      <c r="C17" s="10" t="s">
        <v>636</v>
      </c>
      <c r="D17" s="54">
        <v>25315.277159000001</v>
      </c>
      <c r="E17" s="54">
        <v>0</v>
      </c>
      <c r="F17" s="54">
        <v>0</v>
      </c>
      <c r="G17" s="54">
        <v>0</v>
      </c>
      <c r="H17" s="54">
        <v>0</v>
      </c>
      <c r="I17" s="54">
        <v>0</v>
      </c>
      <c r="J17" s="54">
        <v>0</v>
      </c>
      <c r="K17" s="54">
        <v>0</v>
      </c>
      <c r="L17" s="54">
        <v>0</v>
      </c>
      <c r="M17" s="54">
        <v>253218.27804400001</v>
      </c>
      <c r="N17" s="54">
        <v>0</v>
      </c>
      <c r="O17" s="54">
        <v>0</v>
      </c>
      <c r="P17" s="54">
        <v>0</v>
      </c>
      <c r="Q17" s="54">
        <v>0</v>
      </c>
      <c r="R17" s="61">
        <v>278533.55520300003</v>
      </c>
      <c r="S17" s="54"/>
    </row>
    <row r="18" spans="3:19" x14ac:dyDescent="0.35">
      <c r="C18" s="10" t="s">
        <v>465</v>
      </c>
      <c r="D18" s="54">
        <v>0</v>
      </c>
      <c r="E18" s="54">
        <v>0</v>
      </c>
      <c r="F18" s="54">
        <v>0</v>
      </c>
      <c r="G18" s="54">
        <v>0</v>
      </c>
      <c r="H18" s="54">
        <v>0</v>
      </c>
      <c r="I18" s="54">
        <v>0</v>
      </c>
      <c r="J18" s="54">
        <v>0</v>
      </c>
      <c r="K18" s="54">
        <v>0</v>
      </c>
      <c r="L18" s="54">
        <v>186225.123746</v>
      </c>
      <c r="M18" s="54">
        <v>0</v>
      </c>
      <c r="N18" s="54">
        <v>0</v>
      </c>
      <c r="O18" s="54">
        <v>0</v>
      </c>
      <c r="P18" s="54">
        <v>0</v>
      </c>
      <c r="Q18" s="54">
        <v>0</v>
      </c>
      <c r="R18" s="61">
        <v>186225.123746</v>
      </c>
      <c r="S18" s="54"/>
    </row>
    <row r="19" spans="3:19" x14ac:dyDescent="0.35">
      <c r="C19" s="10" t="s">
        <v>637</v>
      </c>
      <c r="D19" s="54">
        <v>0</v>
      </c>
      <c r="E19" s="54">
        <v>0</v>
      </c>
      <c r="F19" s="54">
        <v>0</v>
      </c>
      <c r="G19" s="54">
        <v>0</v>
      </c>
      <c r="H19" s="54">
        <v>0</v>
      </c>
      <c r="I19" s="54">
        <v>0</v>
      </c>
      <c r="J19" s="54">
        <v>0</v>
      </c>
      <c r="K19" s="54">
        <v>0</v>
      </c>
      <c r="L19" s="54">
        <v>0</v>
      </c>
      <c r="M19" s="54">
        <v>0</v>
      </c>
      <c r="N19" s="54">
        <v>0</v>
      </c>
      <c r="O19" s="54">
        <v>0</v>
      </c>
      <c r="P19" s="54">
        <v>0</v>
      </c>
      <c r="Q19" s="54">
        <v>0</v>
      </c>
      <c r="R19" s="61">
        <v>0</v>
      </c>
      <c r="S19" s="54"/>
    </row>
    <row r="20" spans="3:19" x14ac:dyDescent="0.35">
      <c r="C20" s="10" t="s">
        <v>467</v>
      </c>
      <c r="D20" s="54">
        <v>0</v>
      </c>
      <c r="E20" s="54">
        <v>0</v>
      </c>
      <c r="F20" s="54">
        <v>0</v>
      </c>
      <c r="G20" s="54">
        <v>0</v>
      </c>
      <c r="H20" s="54">
        <v>0</v>
      </c>
      <c r="I20" s="54">
        <v>0</v>
      </c>
      <c r="J20" s="54">
        <v>0</v>
      </c>
      <c r="K20" s="54">
        <v>0</v>
      </c>
      <c r="L20" s="54">
        <v>0</v>
      </c>
      <c r="M20" s="54">
        <v>3962.8081149999998</v>
      </c>
      <c r="N20" s="54">
        <v>1571.4534200000001</v>
      </c>
      <c r="O20" s="54">
        <v>0</v>
      </c>
      <c r="P20" s="54">
        <v>0</v>
      </c>
      <c r="Q20" s="54">
        <v>0</v>
      </c>
      <c r="R20" s="61">
        <v>5534.2615349999996</v>
      </c>
      <c r="S20" s="54"/>
    </row>
    <row r="21" spans="3:19" x14ac:dyDescent="0.35">
      <c r="C21" s="10" t="s">
        <v>638</v>
      </c>
      <c r="D21" s="54">
        <v>0</v>
      </c>
      <c r="E21" s="54">
        <v>0</v>
      </c>
      <c r="F21" s="54">
        <v>0</v>
      </c>
      <c r="G21" s="54">
        <v>0</v>
      </c>
      <c r="H21" s="54">
        <v>0</v>
      </c>
      <c r="I21" s="54">
        <v>0</v>
      </c>
      <c r="J21" s="54">
        <v>0</v>
      </c>
      <c r="K21" s="54">
        <v>0</v>
      </c>
      <c r="L21" s="54">
        <v>0</v>
      </c>
      <c r="M21" s="54">
        <v>0</v>
      </c>
      <c r="N21" s="54">
        <v>0</v>
      </c>
      <c r="O21" s="54">
        <v>0</v>
      </c>
      <c r="P21" s="54">
        <v>0</v>
      </c>
      <c r="Q21" s="54">
        <v>0</v>
      </c>
      <c r="R21" s="61">
        <v>0</v>
      </c>
      <c r="S21" s="54"/>
    </row>
    <row r="22" spans="3:19" x14ac:dyDescent="0.35">
      <c r="C22" s="10" t="s">
        <v>639</v>
      </c>
      <c r="D22" s="54">
        <v>0</v>
      </c>
      <c r="E22" s="54">
        <v>0</v>
      </c>
      <c r="F22" s="54">
        <v>0</v>
      </c>
      <c r="G22" s="54">
        <v>0</v>
      </c>
      <c r="H22" s="54">
        <v>0</v>
      </c>
      <c r="I22" s="54">
        <v>0</v>
      </c>
      <c r="J22" s="54">
        <v>0</v>
      </c>
      <c r="K22" s="54">
        <v>0</v>
      </c>
      <c r="L22" s="54">
        <v>0</v>
      </c>
      <c r="M22" s="54">
        <v>0</v>
      </c>
      <c r="N22" s="54">
        <v>0</v>
      </c>
      <c r="O22" s="54">
        <v>0</v>
      </c>
      <c r="P22" s="54">
        <v>0</v>
      </c>
      <c r="Q22" s="54">
        <v>0</v>
      </c>
      <c r="R22" s="61">
        <v>0</v>
      </c>
      <c r="S22" s="54"/>
    </row>
    <row r="23" spans="3:19" ht="20" x14ac:dyDescent="0.35">
      <c r="C23" s="10" t="s">
        <v>640</v>
      </c>
      <c r="D23" s="54">
        <v>0</v>
      </c>
      <c r="E23" s="54">
        <v>0</v>
      </c>
      <c r="F23" s="54">
        <v>0</v>
      </c>
      <c r="G23" s="54">
        <v>0</v>
      </c>
      <c r="H23" s="54">
        <v>0</v>
      </c>
      <c r="I23" s="54">
        <v>0</v>
      </c>
      <c r="J23" s="54">
        <v>0</v>
      </c>
      <c r="K23" s="54">
        <v>0</v>
      </c>
      <c r="L23" s="54">
        <v>0</v>
      </c>
      <c r="M23" s="54">
        <v>0</v>
      </c>
      <c r="N23" s="54">
        <v>0</v>
      </c>
      <c r="O23" s="54">
        <v>0</v>
      </c>
      <c r="P23" s="54">
        <v>0</v>
      </c>
      <c r="Q23" s="54">
        <v>0</v>
      </c>
      <c r="R23" s="61">
        <v>0</v>
      </c>
      <c r="S23" s="54"/>
    </row>
    <row r="24" spans="3:19" ht="20" x14ac:dyDescent="0.35">
      <c r="C24" s="10" t="s">
        <v>641</v>
      </c>
      <c r="D24" s="54">
        <v>0</v>
      </c>
      <c r="E24" s="54">
        <v>0</v>
      </c>
      <c r="F24" s="54">
        <v>0</v>
      </c>
      <c r="G24" s="54">
        <v>0</v>
      </c>
      <c r="H24" s="54">
        <v>0</v>
      </c>
      <c r="I24" s="54">
        <v>0</v>
      </c>
      <c r="J24" s="54">
        <v>0</v>
      </c>
      <c r="K24" s="54">
        <v>0</v>
      </c>
      <c r="L24" s="54">
        <v>0</v>
      </c>
      <c r="M24" s="54">
        <v>0</v>
      </c>
      <c r="N24" s="54">
        <v>0</v>
      </c>
      <c r="O24" s="54">
        <v>0</v>
      </c>
      <c r="P24" s="54">
        <v>0</v>
      </c>
      <c r="Q24" s="54">
        <v>0</v>
      </c>
      <c r="R24" s="61">
        <v>0</v>
      </c>
      <c r="S24" s="54"/>
    </row>
    <row r="25" spans="3:19" x14ac:dyDescent="0.35">
      <c r="C25" s="10" t="s">
        <v>642</v>
      </c>
      <c r="D25" s="54">
        <v>0</v>
      </c>
      <c r="E25" s="54">
        <v>0</v>
      </c>
      <c r="F25" s="54">
        <v>0</v>
      </c>
      <c r="G25" s="54">
        <v>0</v>
      </c>
      <c r="H25" s="54">
        <v>0</v>
      </c>
      <c r="I25" s="54">
        <v>0</v>
      </c>
      <c r="J25" s="54">
        <v>0</v>
      </c>
      <c r="K25" s="54">
        <v>0</v>
      </c>
      <c r="L25" s="54">
        <v>0</v>
      </c>
      <c r="M25" s="54">
        <v>5159.595969</v>
      </c>
      <c r="N25" s="54">
        <v>0</v>
      </c>
      <c r="O25" s="54">
        <v>1646.4412299999999</v>
      </c>
      <c r="P25" s="54">
        <v>0</v>
      </c>
      <c r="Q25" s="54">
        <v>0</v>
      </c>
      <c r="R25" s="61">
        <v>6806.0371990000003</v>
      </c>
      <c r="S25" s="54"/>
    </row>
    <row r="26" spans="3:19" x14ac:dyDescent="0.35">
      <c r="C26" s="10" t="s">
        <v>651</v>
      </c>
      <c r="D26" s="54">
        <v>21.259388999999999</v>
      </c>
      <c r="E26" s="54">
        <v>0</v>
      </c>
      <c r="F26" s="54">
        <v>0</v>
      </c>
      <c r="G26" s="54">
        <v>0</v>
      </c>
      <c r="H26" s="54">
        <v>0</v>
      </c>
      <c r="I26" s="54">
        <v>0</v>
      </c>
      <c r="J26" s="54">
        <v>0</v>
      </c>
      <c r="K26" s="54">
        <v>0</v>
      </c>
      <c r="L26" s="54">
        <v>0</v>
      </c>
      <c r="M26" s="54">
        <v>1300.7125020000001</v>
      </c>
      <c r="N26" s="54">
        <v>0</v>
      </c>
      <c r="O26" s="54">
        <v>0</v>
      </c>
      <c r="P26" s="54">
        <v>0</v>
      </c>
      <c r="Q26" s="54">
        <v>0</v>
      </c>
      <c r="R26" s="61">
        <v>1321.9718910000001</v>
      </c>
      <c r="S26" s="54"/>
    </row>
    <row r="27" spans="3:19" ht="15" thickBot="1" x14ac:dyDescent="0.4">
      <c r="C27" s="212" t="s">
        <v>144</v>
      </c>
      <c r="D27" s="223">
        <v>405534.69061300001</v>
      </c>
      <c r="E27" s="223">
        <v>0</v>
      </c>
      <c r="F27" s="223">
        <v>0</v>
      </c>
      <c r="G27" s="223">
        <v>0</v>
      </c>
      <c r="H27" s="223">
        <v>35.704514000000003</v>
      </c>
      <c r="I27" s="223">
        <v>0</v>
      </c>
      <c r="J27" s="223">
        <v>0</v>
      </c>
      <c r="K27" s="223">
        <v>0</v>
      </c>
      <c r="L27" s="223">
        <v>186225.123746</v>
      </c>
      <c r="M27" s="223">
        <v>263727.53303299996</v>
      </c>
      <c r="N27" s="223">
        <v>1571.4534200000001</v>
      </c>
      <c r="O27" s="223">
        <v>1646.4412299999999</v>
      </c>
      <c r="P27" s="223">
        <v>0</v>
      </c>
      <c r="Q27" s="223">
        <v>0</v>
      </c>
      <c r="R27" s="223">
        <v>858740.94655600016</v>
      </c>
      <c r="S27" s="223"/>
    </row>
    <row r="28" spans="3:19" x14ac:dyDescent="0.35">
      <c r="C28" s="443"/>
      <c r="D28" s="443"/>
      <c r="E28" s="443"/>
      <c r="F28" s="443"/>
      <c r="G28" s="443"/>
      <c r="H28" s="443"/>
      <c r="I28" s="443"/>
      <c r="J28" s="443"/>
      <c r="K28" s="443"/>
      <c r="L28" s="443"/>
      <c r="M28" s="443"/>
      <c r="N28" s="443"/>
      <c r="O28" s="443"/>
      <c r="P28" s="443"/>
      <c r="Q28" s="443"/>
      <c r="R28" s="443"/>
      <c r="S28" s="443"/>
    </row>
    <row r="29" spans="3:19" x14ac:dyDescent="0.35">
      <c r="C29" s="325"/>
    </row>
  </sheetData>
  <sheetProtection algorithmName="SHA-512" hashValue="UsgiP+qdRA/mkptGKyGoXJUEpRedOj73uCN6epC9FvWfJip1mSr+jWG+AAzO+ZG9IHotusm5kXRwtL3SASJ1Hg==" saltValue="InjqLw/jt7u5fTmEJYZn2g==" spinCount="100000" sheet="1" objects="1" scenarios="1"/>
  <mergeCells count="5">
    <mergeCell ref="C28:S28"/>
    <mergeCell ref="B6:I6"/>
    <mergeCell ref="C9:C10"/>
    <mergeCell ref="D9:Q9"/>
    <mergeCell ref="C8:S8"/>
  </mergeCells>
  <hyperlinks>
    <hyperlink ref="B2" location="Tartalom!A1" display="Back to contents page" xr:uid="{00000000-0004-0000-2100-000000000000}"/>
    <hyperlink ref="B2:C2" location="CONTENTS!A1" display="Back to contents page" xr:uid="{00000000-0004-0000-2100-000001000000}"/>
  </hyperlink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rgb="FF92D050"/>
  </sheetPr>
  <dimension ref="B1:J21"/>
  <sheetViews>
    <sheetView showGridLines="0" zoomScale="70" zoomScaleNormal="70" workbookViewId="0">
      <selection activeCell="B4" sqref="B4"/>
    </sheetView>
  </sheetViews>
  <sheetFormatPr defaultRowHeight="14.5" x14ac:dyDescent="0.35"/>
  <cols>
    <col min="1" max="1" width="4.453125" customWidth="1"/>
    <col min="2" max="2" width="5.81640625" customWidth="1"/>
    <col min="3" max="3" width="64" customWidth="1"/>
    <col min="4" max="5" width="18.1796875" customWidth="1"/>
    <col min="6" max="6" width="16.1796875" customWidth="1"/>
    <col min="7" max="7" width="14.81640625" customWidth="1"/>
    <col min="8" max="8" width="12.81640625" customWidth="1"/>
    <col min="9" max="9" width="17.54296875" customWidth="1"/>
    <col min="10" max="10" width="12.81640625" customWidth="1"/>
  </cols>
  <sheetData>
    <row r="1" spans="2:10" ht="12.75" customHeight="1" x14ac:dyDescent="0.35"/>
    <row r="2" spans="2:10" x14ac:dyDescent="0.35">
      <c r="B2" s="170" t="s">
        <v>0</v>
      </c>
      <c r="C2" s="101"/>
    </row>
    <row r="3" spans="2:10" x14ac:dyDescent="0.35">
      <c r="B3" s="1"/>
      <c r="C3" s="1"/>
    </row>
    <row r="4" spans="2:10" ht="15.5" x14ac:dyDescent="0.35">
      <c r="B4" s="19" t="s">
        <v>655</v>
      </c>
      <c r="C4" s="2"/>
    </row>
    <row r="5" spans="2:10" ht="2.15" customHeight="1" x14ac:dyDescent="0.35">
      <c r="B5" s="1"/>
      <c r="C5" s="1"/>
    </row>
    <row r="6" spans="2:10" ht="2.15" customHeight="1" x14ac:dyDescent="0.35">
      <c r="B6" s="432"/>
      <c r="C6" s="432"/>
      <c r="D6" s="432"/>
      <c r="E6" s="432"/>
      <c r="F6" s="432"/>
      <c r="G6" s="432"/>
      <c r="H6" s="432"/>
      <c r="I6" s="432"/>
    </row>
    <row r="7" spans="2:10" ht="2.15" customHeight="1" x14ac:dyDescent="0.35">
      <c r="B7" s="3"/>
      <c r="C7" s="4"/>
    </row>
    <row r="8" spans="2:10" ht="15" thickBot="1" x14ac:dyDescent="0.4">
      <c r="B8" s="32"/>
      <c r="C8" s="441" t="str">
        <f>+Contents!B3</f>
        <v>31.12.2022</v>
      </c>
      <c r="D8" s="441"/>
      <c r="E8" s="441"/>
      <c r="F8" s="441"/>
      <c r="G8" s="441"/>
      <c r="H8" s="441"/>
      <c r="I8" s="441"/>
      <c r="J8" s="441"/>
    </row>
    <row r="9" spans="2:10" ht="49.5" customHeight="1" x14ac:dyDescent="0.35">
      <c r="B9" s="224"/>
      <c r="C9" s="496" t="s">
        <v>150</v>
      </c>
      <c r="D9" s="507" t="s">
        <v>667</v>
      </c>
      <c r="E9" s="507" t="s">
        <v>668</v>
      </c>
      <c r="F9" s="509" t="s">
        <v>89</v>
      </c>
      <c r="G9" s="509" t="s">
        <v>669</v>
      </c>
      <c r="H9" s="507" t="s">
        <v>670</v>
      </c>
      <c r="I9" s="496" t="s">
        <v>197</v>
      </c>
      <c r="J9" s="507" t="s">
        <v>671</v>
      </c>
    </row>
    <row r="10" spans="2:10" ht="45" customHeight="1" thickBot="1" x14ac:dyDescent="0.4">
      <c r="B10" s="50"/>
      <c r="C10" s="497"/>
      <c r="D10" s="508"/>
      <c r="E10" s="508"/>
      <c r="F10" s="510"/>
      <c r="G10" s="510"/>
      <c r="H10" s="508"/>
      <c r="I10" s="497"/>
      <c r="J10" s="508"/>
    </row>
    <row r="11" spans="2:10" x14ac:dyDescent="0.35">
      <c r="B11" s="120" t="s">
        <v>9</v>
      </c>
      <c r="C11" s="44" t="s">
        <v>656</v>
      </c>
      <c r="D11" s="225">
        <v>0</v>
      </c>
      <c r="E11" s="225">
        <v>0</v>
      </c>
      <c r="F11" s="226"/>
      <c r="G11" s="228">
        <v>0</v>
      </c>
      <c r="H11" s="219">
        <v>0</v>
      </c>
      <c r="I11" s="219">
        <v>0</v>
      </c>
      <c r="J11" s="219">
        <v>0</v>
      </c>
    </row>
    <row r="12" spans="2:10" x14ac:dyDescent="0.35">
      <c r="B12" s="64" t="s">
        <v>10</v>
      </c>
      <c r="C12" s="44" t="s">
        <v>657</v>
      </c>
      <c r="D12" s="225">
        <v>0</v>
      </c>
      <c r="E12" s="225">
        <v>0</v>
      </c>
      <c r="F12" s="226"/>
      <c r="G12" s="228">
        <v>0</v>
      </c>
      <c r="H12" s="219">
        <v>0</v>
      </c>
      <c r="I12" s="219">
        <v>0</v>
      </c>
      <c r="J12" s="219">
        <v>0</v>
      </c>
    </row>
    <row r="13" spans="2:10" x14ac:dyDescent="0.35">
      <c r="B13" s="99">
        <v>1</v>
      </c>
      <c r="C13" s="44" t="s">
        <v>658</v>
      </c>
      <c r="D13" s="225">
        <v>5664.7924670000002</v>
      </c>
      <c r="E13" s="225">
        <v>359.86015300000003</v>
      </c>
      <c r="F13" s="226"/>
      <c r="G13" s="228">
        <v>1.4</v>
      </c>
      <c r="H13" s="219">
        <v>0</v>
      </c>
      <c r="I13" s="219">
        <v>8434.5136739999998</v>
      </c>
      <c r="J13" s="219">
        <v>0</v>
      </c>
    </row>
    <row r="14" spans="2:10" x14ac:dyDescent="0.35">
      <c r="B14" s="99">
        <v>2</v>
      </c>
      <c r="C14" s="208" t="s">
        <v>659</v>
      </c>
      <c r="D14" s="229"/>
      <c r="E14" s="226"/>
      <c r="F14" s="219">
        <v>0</v>
      </c>
      <c r="G14" s="219">
        <v>0</v>
      </c>
      <c r="H14" s="219">
        <v>0</v>
      </c>
      <c r="I14" s="219">
        <v>0</v>
      </c>
      <c r="J14" s="219">
        <v>0</v>
      </c>
    </row>
    <row r="15" spans="2:10" x14ac:dyDescent="0.35">
      <c r="B15" s="99" t="s">
        <v>90</v>
      </c>
      <c r="C15" s="209" t="s">
        <v>660</v>
      </c>
      <c r="D15" s="229"/>
      <c r="E15" s="226"/>
      <c r="F15" s="219">
        <v>0</v>
      </c>
      <c r="G15" s="226"/>
      <c r="H15" s="219">
        <v>0</v>
      </c>
      <c r="I15" s="219">
        <v>0</v>
      </c>
      <c r="J15" s="219">
        <v>0</v>
      </c>
    </row>
    <row r="16" spans="2:10" x14ac:dyDescent="0.35">
      <c r="B16" s="99" t="s">
        <v>91</v>
      </c>
      <c r="C16" s="209" t="s">
        <v>661</v>
      </c>
      <c r="D16" s="226"/>
      <c r="E16" s="226"/>
      <c r="F16" s="219">
        <v>0</v>
      </c>
      <c r="G16" s="226"/>
      <c r="H16" s="219">
        <v>0</v>
      </c>
      <c r="I16" s="219">
        <v>0</v>
      </c>
      <c r="J16" s="219">
        <v>0</v>
      </c>
    </row>
    <row r="17" spans="2:10" x14ac:dyDescent="0.35">
      <c r="B17" s="99" t="s">
        <v>92</v>
      </c>
      <c r="C17" s="209" t="s">
        <v>662</v>
      </c>
      <c r="D17" s="226"/>
      <c r="E17" s="226"/>
      <c r="F17" s="219">
        <v>0</v>
      </c>
      <c r="G17" s="226"/>
      <c r="H17" s="219">
        <v>0</v>
      </c>
      <c r="I17" s="219">
        <v>0</v>
      </c>
      <c r="J17" s="219">
        <v>0</v>
      </c>
    </row>
    <row r="18" spans="2:10" x14ac:dyDescent="0.35">
      <c r="B18" s="99">
        <v>3</v>
      </c>
      <c r="C18" s="208" t="s">
        <v>663</v>
      </c>
      <c r="D18" s="226"/>
      <c r="E18" s="226"/>
      <c r="F18" s="226"/>
      <c r="G18" s="226"/>
      <c r="H18" s="219">
        <v>0</v>
      </c>
      <c r="I18" s="219">
        <v>0</v>
      </c>
      <c r="J18" s="219">
        <v>0</v>
      </c>
    </row>
    <row r="19" spans="2:10" x14ac:dyDescent="0.35">
      <c r="B19" s="99">
        <v>4</v>
      </c>
      <c r="C19" s="208" t="s">
        <v>664</v>
      </c>
      <c r="D19" s="226"/>
      <c r="E19" s="226"/>
      <c r="F19" s="226"/>
      <c r="G19" s="226"/>
      <c r="H19" s="219">
        <v>181529.05581399999</v>
      </c>
      <c r="I19" s="219">
        <v>13107.520967833299</v>
      </c>
      <c r="J19" s="219">
        <v>0</v>
      </c>
    </row>
    <row r="20" spans="2:10" x14ac:dyDescent="0.35">
      <c r="B20" s="99">
        <v>5</v>
      </c>
      <c r="C20" s="208" t="s">
        <v>665</v>
      </c>
      <c r="D20" s="226"/>
      <c r="E20" s="226"/>
      <c r="F20" s="226"/>
      <c r="G20" s="226"/>
      <c r="H20" s="219">
        <v>0</v>
      </c>
      <c r="I20" s="219">
        <v>0</v>
      </c>
      <c r="J20" s="219">
        <v>0</v>
      </c>
    </row>
    <row r="21" spans="2:10" ht="15" thickBot="1" x14ac:dyDescent="0.4">
      <c r="B21" s="114">
        <v>6</v>
      </c>
      <c r="C21" s="206" t="s">
        <v>144</v>
      </c>
      <c r="D21" s="230"/>
      <c r="E21" s="230"/>
      <c r="F21" s="230"/>
      <c r="G21" s="230"/>
      <c r="H21" s="227">
        <v>181529.05581399999</v>
      </c>
      <c r="I21" s="227">
        <v>21542.034641833299</v>
      </c>
      <c r="J21" s="227">
        <v>0</v>
      </c>
    </row>
  </sheetData>
  <sheetProtection algorithmName="SHA-512" hashValue="JUXoP54o814FhsJ0uKZm1vGd1hdRyzsfaMiaNDcksA227F5PxzdPYBk4urSH/5fKJHytozCpQRk5JWRXj+eEUQ==" saltValue="ZUlrmaCN4P8V70wFN9EhCQ==" spinCount="100000" sheet="1" objects="1" scenarios="1"/>
  <mergeCells count="10">
    <mergeCell ref="C8:J8"/>
    <mergeCell ref="B6:I6"/>
    <mergeCell ref="D9:D10"/>
    <mergeCell ref="E9:E10"/>
    <mergeCell ref="F9:F10"/>
    <mergeCell ref="G9:G10"/>
    <mergeCell ref="H9:H10"/>
    <mergeCell ref="I9:I10"/>
    <mergeCell ref="J9:J10"/>
    <mergeCell ref="C9:C10"/>
  </mergeCells>
  <hyperlinks>
    <hyperlink ref="B2" location="Tartalom!A1" display="Back to contents page" xr:uid="{00000000-0004-0000-2200-000000000000}"/>
    <hyperlink ref="B2:C2" location="CONTENTS!A1" display="Back to contents page" xr:uid="{00000000-0004-0000-2200-000001000000}"/>
  </hyperlink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abColor rgb="FF92D050"/>
  </sheetPr>
  <dimension ref="B1:E16"/>
  <sheetViews>
    <sheetView showGridLines="0" zoomScale="80" zoomScaleNormal="80" workbookViewId="0">
      <selection activeCell="B4" sqref="B4"/>
    </sheetView>
  </sheetViews>
  <sheetFormatPr defaultRowHeight="14.5" x14ac:dyDescent="0.35"/>
  <cols>
    <col min="1" max="1" width="4.453125" customWidth="1"/>
    <col min="2" max="2" width="5" customWidth="1"/>
    <col min="3" max="3" width="60.1796875" customWidth="1"/>
    <col min="4" max="5" width="18.1796875" customWidth="1"/>
  </cols>
  <sheetData>
    <row r="1" spans="2:5" ht="12.75" customHeight="1" x14ac:dyDescent="0.35"/>
    <row r="2" spans="2:5" x14ac:dyDescent="0.35">
      <c r="B2" s="170" t="s">
        <v>0</v>
      </c>
      <c r="C2" s="101"/>
    </row>
    <row r="3" spans="2:5" x14ac:dyDescent="0.35">
      <c r="B3" s="1"/>
      <c r="C3" s="1"/>
    </row>
    <row r="4" spans="2:5" ht="15.5" x14ac:dyDescent="0.35">
      <c r="B4" s="19" t="s">
        <v>678</v>
      </c>
      <c r="C4" s="2"/>
    </row>
    <row r="5" spans="2:5" ht="2.15" customHeight="1" x14ac:dyDescent="0.35">
      <c r="B5" s="1"/>
      <c r="C5" s="1"/>
    </row>
    <row r="6" spans="2:5" ht="2.15" customHeight="1" x14ac:dyDescent="0.35">
      <c r="B6" s="432"/>
      <c r="C6" s="432"/>
      <c r="D6" s="432"/>
      <c r="E6" s="432"/>
    </row>
    <row r="7" spans="2:5" ht="2.15" customHeight="1" x14ac:dyDescent="0.35">
      <c r="B7" s="3"/>
      <c r="C7" s="4"/>
    </row>
    <row r="8" spans="2:5" ht="15" thickBot="1" x14ac:dyDescent="0.4">
      <c r="B8" s="32"/>
      <c r="C8" s="441" t="str">
        <f>+Contents!B3</f>
        <v>31.12.2022</v>
      </c>
      <c r="D8" s="441"/>
      <c r="E8" s="441"/>
    </row>
    <row r="9" spans="2:5" ht="49.5" customHeight="1" x14ac:dyDescent="0.35">
      <c r="B9" s="224"/>
      <c r="C9" s="496" t="s">
        <v>150</v>
      </c>
      <c r="D9" s="507" t="s">
        <v>197</v>
      </c>
      <c r="E9" s="507" t="s">
        <v>671</v>
      </c>
    </row>
    <row r="10" spans="2:5" ht="45" customHeight="1" thickBot="1" x14ac:dyDescent="0.4">
      <c r="B10" s="50"/>
      <c r="C10" s="497"/>
      <c r="D10" s="508"/>
      <c r="E10" s="508"/>
    </row>
    <row r="11" spans="2:5" x14ac:dyDescent="0.35">
      <c r="B11" s="113">
        <v>1</v>
      </c>
      <c r="C11" s="232" t="s">
        <v>672</v>
      </c>
      <c r="D11" s="225">
        <v>0</v>
      </c>
      <c r="E11" s="225">
        <v>0</v>
      </c>
    </row>
    <row r="12" spans="2:5" x14ac:dyDescent="0.35">
      <c r="B12" s="99">
        <v>2</v>
      </c>
      <c r="C12" s="233" t="s">
        <v>673</v>
      </c>
      <c r="D12" s="229"/>
      <c r="E12" s="225">
        <v>0</v>
      </c>
    </row>
    <row r="13" spans="2:5" x14ac:dyDescent="0.35">
      <c r="B13" s="99">
        <v>3</v>
      </c>
      <c r="C13" s="233" t="s">
        <v>674</v>
      </c>
      <c r="D13" s="229"/>
      <c r="E13" s="234">
        <v>0</v>
      </c>
    </row>
    <row r="14" spans="2:5" x14ac:dyDescent="0.35">
      <c r="B14" s="99">
        <v>4</v>
      </c>
      <c r="C14" s="235" t="s">
        <v>675</v>
      </c>
      <c r="D14" s="225">
        <v>0</v>
      </c>
      <c r="E14" s="231">
        <v>0</v>
      </c>
    </row>
    <row r="15" spans="2:5" ht="20.5" customHeight="1" x14ac:dyDescent="0.35">
      <c r="B15" s="99" t="s">
        <v>12</v>
      </c>
      <c r="C15" s="236" t="s">
        <v>676</v>
      </c>
      <c r="D15" s="225">
        <v>0</v>
      </c>
      <c r="E15" s="231">
        <v>0</v>
      </c>
    </row>
    <row r="16" spans="2:5" ht="22.5" customHeight="1" thickBot="1" x14ac:dyDescent="0.4">
      <c r="B16" s="114">
        <v>5</v>
      </c>
      <c r="C16" s="237" t="s">
        <v>677</v>
      </c>
      <c r="D16" s="227">
        <v>0</v>
      </c>
      <c r="E16" s="227">
        <v>0</v>
      </c>
    </row>
  </sheetData>
  <sheetProtection algorithmName="SHA-512" hashValue="p/6DCV32BDnQ0gdzITj+10H7l/2yRUyIiDIBraV19cEIp+od2LeK/tFVGkttEg9I08X+XgvAg6Y7BbCZOwEHYA==" saltValue="myC8+BPli0aMLJkvRBI89Q==" spinCount="100000" sheet="1" objects="1" scenarios="1"/>
  <mergeCells count="5">
    <mergeCell ref="C8:E8"/>
    <mergeCell ref="B6:E6"/>
    <mergeCell ref="D9:D10"/>
    <mergeCell ref="E9:E10"/>
    <mergeCell ref="C9:C10"/>
  </mergeCells>
  <hyperlinks>
    <hyperlink ref="B2" location="Tartalom!A1" display="Back to contents page" xr:uid="{00000000-0004-0000-2300-000000000000}"/>
    <hyperlink ref="B2:C2" location="CONTENTS!A1" display="Back to contents page" xr:uid="{00000000-0004-0000-2300-000001000000}"/>
  </hyperlink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tabColor rgb="FF92D050"/>
  </sheetPr>
  <dimension ref="B1:O21"/>
  <sheetViews>
    <sheetView showGridLines="0" zoomScale="90" zoomScaleNormal="90" workbookViewId="0">
      <selection activeCell="B4" sqref="B4"/>
    </sheetView>
  </sheetViews>
  <sheetFormatPr defaultRowHeight="14.5" x14ac:dyDescent="0.35"/>
  <cols>
    <col min="1" max="2" width="4.453125" customWidth="1"/>
    <col min="3" max="3" width="46.81640625" customWidth="1"/>
    <col min="4" max="14" width="9.1796875" customWidth="1"/>
  </cols>
  <sheetData>
    <row r="1" spans="2:15" ht="12.75" customHeight="1" x14ac:dyDescent="0.35"/>
    <row r="2" spans="2:15" x14ac:dyDescent="0.35">
      <c r="B2" s="170" t="s">
        <v>0</v>
      </c>
      <c r="C2" s="101"/>
    </row>
    <row r="3" spans="2:15" x14ac:dyDescent="0.35">
      <c r="B3" s="1"/>
      <c r="C3" s="1"/>
    </row>
    <row r="4" spans="2:15" ht="15.5" x14ac:dyDescent="0.35">
      <c r="B4" s="19" t="s">
        <v>689</v>
      </c>
      <c r="C4" s="2"/>
    </row>
    <row r="5" spans="2:15" ht="2.15" customHeight="1" x14ac:dyDescent="0.35">
      <c r="B5" s="1"/>
      <c r="C5" s="1"/>
    </row>
    <row r="6" spans="2:15" ht="2.15" customHeight="1" x14ac:dyDescent="0.35">
      <c r="B6" s="432"/>
      <c r="C6" s="432"/>
      <c r="D6" s="432"/>
      <c r="E6" s="432"/>
      <c r="F6" s="432"/>
      <c r="G6" s="432"/>
      <c r="H6" s="432"/>
      <c r="I6" s="432"/>
      <c r="J6" s="432"/>
      <c r="K6" s="432"/>
      <c r="L6" s="432"/>
      <c r="M6" s="432"/>
      <c r="N6" s="432"/>
      <c r="O6" s="432"/>
    </row>
    <row r="7" spans="2:15" ht="2.15" customHeight="1" x14ac:dyDescent="0.35">
      <c r="B7" s="3"/>
      <c r="C7" s="4"/>
    </row>
    <row r="8" spans="2:15" ht="15" thickBot="1" x14ac:dyDescent="0.4">
      <c r="B8" s="32"/>
      <c r="C8" s="441" t="str">
        <f>+Contents!B3</f>
        <v>31.12.2022</v>
      </c>
      <c r="D8" s="441"/>
      <c r="E8" s="441"/>
      <c r="F8" s="441"/>
      <c r="G8" s="441"/>
      <c r="H8" s="441"/>
      <c r="I8" s="441"/>
      <c r="J8" s="441"/>
      <c r="K8" s="441"/>
      <c r="L8" s="441"/>
      <c r="M8" s="441"/>
      <c r="N8" s="441"/>
      <c r="O8" s="441"/>
    </row>
    <row r="9" spans="2:15" ht="15" thickBot="1" x14ac:dyDescent="0.4">
      <c r="C9" s="240" t="s">
        <v>150</v>
      </c>
      <c r="D9" s="498" t="s">
        <v>652</v>
      </c>
      <c r="E9" s="498"/>
      <c r="F9" s="498"/>
      <c r="G9" s="498"/>
      <c r="H9" s="498"/>
      <c r="I9" s="498"/>
      <c r="J9" s="498"/>
      <c r="K9" s="498"/>
      <c r="L9" s="498"/>
      <c r="M9" s="498"/>
      <c r="N9" s="498"/>
      <c r="O9" s="507" t="s">
        <v>144</v>
      </c>
    </row>
    <row r="10" spans="2:15" ht="15" thickBot="1" x14ac:dyDescent="0.4">
      <c r="C10" s="204" t="s">
        <v>688</v>
      </c>
      <c r="D10" s="238">
        <v>0</v>
      </c>
      <c r="E10" s="238">
        <v>0.02</v>
      </c>
      <c r="F10" s="238">
        <v>0.04</v>
      </c>
      <c r="G10" s="238">
        <v>0.1</v>
      </c>
      <c r="H10" s="238">
        <v>0.2</v>
      </c>
      <c r="I10" s="238">
        <v>0.5</v>
      </c>
      <c r="J10" s="238">
        <v>0.7</v>
      </c>
      <c r="K10" s="238">
        <v>0.75</v>
      </c>
      <c r="L10" s="238">
        <v>1</v>
      </c>
      <c r="M10" s="238">
        <v>1.5</v>
      </c>
      <c r="N10" s="207" t="s">
        <v>616</v>
      </c>
      <c r="O10" s="508"/>
    </row>
    <row r="11" spans="2:15" x14ac:dyDescent="0.35">
      <c r="C11" s="236" t="s">
        <v>680</v>
      </c>
      <c r="D11" s="231">
        <v>8410.2350260000003</v>
      </c>
      <c r="E11" s="231">
        <v>0</v>
      </c>
      <c r="F11" s="231">
        <v>0</v>
      </c>
      <c r="G11" s="231">
        <v>0</v>
      </c>
      <c r="H11" s="231">
        <v>0</v>
      </c>
      <c r="I11" s="231">
        <v>0</v>
      </c>
      <c r="J11" s="231">
        <v>0</v>
      </c>
      <c r="K11" s="231">
        <v>0</v>
      </c>
      <c r="L11" s="231">
        <v>0</v>
      </c>
      <c r="M11" s="231">
        <v>0</v>
      </c>
      <c r="N11" s="231">
        <v>0</v>
      </c>
      <c r="O11" s="219">
        <v>8410.2350260000003</v>
      </c>
    </row>
    <row r="12" spans="2:15" x14ac:dyDescent="0.35">
      <c r="C12" s="236" t="s">
        <v>681</v>
      </c>
      <c r="D12" s="219">
        <v>0</v>
      </c>
      <c r="E12" s="219">
        <v>0</v>
      </c>
      <c r="F12" s="219">
        <v>0</v>
      </c>
      <c r="G12" s="219">
        <v>0</v>
      </c>
      <c r="H12" s="219">
        <v>0</v>
      </c>
      <c r="I12" s="219">
        <v>0</v>
      </c>
      <c r="J12" s="219">
        <v>0</v>
      </c>
      <c r="K12" s="219">
        <v>0</v>
      </c>
      <c r="L12" s="219">
        <v>0</v>
      </c>
      <c r="M12" s="219">
        <v>0</v>
      </c>
      <c r="N12" s="219">
        <v>0</v>
      </c>
      <c r="O12" s="219">
        <v>0</v>
      </c>
    </row>
    <row r="13" spans="2:15" x14ac:dyDescent="0.35">
      <c r="C13" s="235" t="s">
        <v>682</v>
      </c>
      <c r="D13" s="231">
        <v>0</v>
      </c>
      <c r="E13" s="231">
        <v>0</v>
      </c>
      <c r="F13" s="231">
        <v>0</v>
      </c>
      <c r="G13" s="231">
        <v>0</v>
      </c>
      <c r="H13" s="231">
        <v>0</v>
      </c>
      <c r="I13" s="231">
        <v>0</v>
      </c>
      <c r="J13" s="231">
        <v>0</v>
      </c>
      <c r="K13" s="231">
        <v>0</v>
      </c>
      <c r="L13" s="231">
        <v>0</v>
      </c>
      <c r="M13" s="231">
        <v>0</v>
      </c>
      <c r="N13" s="231">
        <v>0</v>
      </c>
      <c r="O13" s="219">
        <v>0</v>
      </c>
    </row>
    <row r="14" spans="2:15" x14ac:dyDescent="0.35">
      <c r="C14" s="232" t="s">
        <v>683</v>
      </c>
      <c r="D14" s="231">
        <v>0</v>
      </c>
      <c r="E14" s="231">
        <v>0</v>
      </c>
      <c r="F14" s="231">
        <v>0</v>
      </c>
      <c r="G14" s="231">
        <v>0</v>
      </c>
      <c r="H14" s="231">
        <v>0</v>
      </c>
      <c r="I14" s="231">
        <v>0</v>
      </c>
      <c r="J14" s="231">
        <v>0</v>
      </c>
      <c r="K14" s="231">
        <v>0</v>
      </c>
      <c r="L14" s="231">
        <v>0</v>
      </c>
      <c r="M14" s="231">
        <v>0</v>
      </c>
      <c r="N14" s="231">
        <v>0</v>
      </c>
      <c r="O14" s="219">
        <v>0</v>
      </c>
    </row>
    <row r="15" spans="2:15" x14ac:dyDescent="0.35">
      <c r="C15" s="232" t="s">
        <v>684</v>
      </c>
      <c r="D15" s="231">
        <v>0</v>
      </c>
      <c r="E15" s="231">
        <v>0</v>
      </c>
      <c r="F15" s="231">
        <v>0</v>
      </c>
      <c r="G15" s="231">
        <v>0</v>
      </c>
      <c r="H15" s="231">
        <v>0</v>
      </c>
      <c r="I15" s="231">
        <v>0</v>
      </c>
      <c r="J15" s="231">
        <v>0</v>
      </c>
      <c r="K15" s="231">
        <v>0</v>
      </c>
      <c r="L15" s="231">
        <v>0</v>
      </c>
      <c r="M15" s="231">
        <v>0</v>
      </c>
      <c r="N15" s="231">
        <v>0</v>
      </c>
      <c r="O15" s="219">
        <v>0</v>
      </c>
    </row>
    <row r="16" spans="2:15" x14ac:dyDescent="0.35">
      <c r="C16" s="232" t="s">
        <v>463</v>
      </c>
      <c r="D16" s="231">
        <v>13131.799615833301</v>
      </c>
      <c r="E16" s="231">
        <v>0</v>
      </c>
      <c r="F16" s="231">
        <v>0</v>
      </c>
      <c r="G16" s="231">
        <v>0</v>
      </c>
      <c r="H16" s="231">
        <v>0</v>
      </c>
      <c r="I16" s="231">
        <v>0</v>
      </c>
      <c r="J16" s="231">
        <v>0</v>
      </c>
      <c r="K16" s="231">
        <v>0</v>
      </c>
      <c r="L16" s="231">
        <v>0</v>
      </c>
      <c r="M16" s="231">
        <v>0</v>
      </c>
      <c r="N16" s="231">
        <v>0</v>
      </c>
      <c r="O16" s="219">
        <v>13131.799615833301</v>
      </c>
    </row>
    <row r="17" spans="3:15" x14ac:dyDescent="0.35">
      <c r="C17" s="232" t="s">
        <v>685</v>
      </c>
      <c r="D17" s="231">
        <v>0</v>
      </c>
      <c r="E17" s="231">
        <v>0</v>
      </c>
      <c r="F17" s="231">
        <v>0</v>
      </c>
      <c r="G17" s="231">
        <v>0</v>
      </c>
      <c r="H17" s="231">
        <v>0</v>
      </c>
      <c r="I17" s="231">
        <v>0</v>
      </c>
      <c r="J17" s="231">
        <v>0</v>
      </c>
      <c r="K17" s="231">
        <v>0</v>
      </c>
      <c r="L17" s="231">
        <v>0</v>
      </c>
      <c r="M17" s="231">
        <v>0</v>
      </c>
      <c r="N17" s="231">
        <v>0</v>
      </c>
      <c r="O17" s="219">
        <v>0</v>
      </c>
    </row>
    <row r="18" spans="3:15" x14ac:dyDescent="0.35">
      <c r="C18" s="232" t="s">
        <v>686</v>
      </c>
      <c r="D18" s="231">
        <v>0</v>
      </c>
      <c r="E18" s="231">
        <v>0</v>
      </c>
      <c r="F18" s="231">
        <v>0</v>
      </c>
      <c r="G18" s="231">
        <v>0</v>
      </c>
      <c r="H18" s="231">
        <v>0</v>
      </c>
      <c r="I18" s="231">
        <v>0</v>
      </c>
      <c r="J18" s="231">
        <v>0</v>
      </c>
      <c r="K18" s="231">
        <v>0</v>
      </c>
      <c r="L18" s="231">
        <v>0</v>
      </c>
      <c r="M18" s="231">
        <v>0</v>
      </c>
      <c r="N18" s="231">
        <v>0</v>
      </c>
      <c r="O18" s="219">
        <v>0</v>
      </c>
    </row>
    <row r="19" spans="3:15" x14ac:dyDescent="0.35">
      <c r="C19" s="235" t="s">
        <v>687</v>
      </c>
      <c r="D19" s="219">
        <v>0</v>
      </c>
      <c r="E19" s="219">
        <v>0</v>
      </c>
      <c r="F19" s="219">
        <v>0</v>
      </c>
      <c r="G19" s="219">
        <v>0</v>
      </c>
      <c r="H19" s="219">
        <v>0</v>
      </c>
      <c r="I19" s="219">
        <v>0</v>
      </c>
      <c r="J19" s="219">
        <v>0</v>
      </c>
      <c r="K19" s="219">
        <v>0</v>
      </c>
      <c r="L19" s="219">
        <v>0</v>
      </c>
      <c r="M19" s="219">
        <v>0</v>
      </c>
      <c r="N19" s="219">
        <v>0</v>
      </c>
      <c r="O19" s="219">
        <v>0</v>
      </c>
    </row>
    <row r="20" spans="3:15" x14ac:dyDescent="0.35">
      <c r="C20" s="232" t="s">
        <v>643</v>
      </c>
      <c r="D20" s="231">
        <v>0</v>
      </c>
      <c r="E20" s="231">
        <v>0</v>
      </c>
      <c r="F20" s="231">
        <v>0</v>
      </c>
      <c r="G20" s="231">
        <v>0</v>
      </c>
      <c r="H20" s="231">
        <v>0</v>
      </c>
      <c r="I20" s="231">
        <v>0</v>
      </c>
      <c r="J20" s="231">
        <v>0</v>
      </c>
      <c r="K20" s="231">
        <v>0</v>
      </c>
      <c r="L20" s="231">
        <v>0</v>
      </c>
      <c r="M20" s="231">
        <v>0</v>
      </c>
      <c r="N20" s="231">
        <v>0</v>
      </c>
      <c r="O20" s="219">
        <v>0</v>
      </c>
    </row>
    <row r="21" spans="3:15" ht="15" thickBot="1" x14ac:dyDescent="0.4">
      <c r="C21" s="239" t="s">
        <v>144</v>
      </c>
      <c r="D21" s="227">
        <v>21542.034641833299</v>
      </c>
      <c r="E21" s="227">
        <v>0</v>
      </c>
      <c r="F21" s="227">
        <v>0</v>
      </c>
      <c r="G21" s="227">
        <v>0</v>
      </c>
      <c r="H21" s="227">
        <v>0</v>
      </c>
      <c r="I21" s="227">
        <v>0</v>
      </c>
      <c r="J21" s="227">
        <v>0</v>
      </c>
      <c r="K21" s="227">
        <v>0</v>
      </c>
      <c r="L21" s="227">
        <v>0</v>
      </c>
      <c r="M21" s="227">
        <v>0</v>
      </c>
      <c r="N21" s="227">
        <v>0</v>
      </c>
      <c r="O21" s="227">
        <v>21542.034641833299</v>
      </c>
    </row>
  </sheetData>
  <sheetProtection algorithmName="SHA-512" hashValue="9bIauQZ1EQt5mV2F0eOh71WuVXRmSlGNG0WC8l11ZCWBRqB5lZVctaBoNpR5jsiARVLrTudBN+wXwFAX47OxxA==" saltValue="CkcJ6IC+Z6WAYLIwSAqftw==" spinCount="100000" sheet="1" objects="1" scenarios="1"/>
  <mergeCells count="4">
    <mergeCell ref="D9:N9"/>
    <mergeCell ref="O9:O10"/>
    <mergeCell ref="B6:O6"/>
    <mergeCell ref="C8:O8"/>
  </mergeCells>
  <hyperlinks>
    <hyperlink ref="B2" location="Tartalom!A1" display="Back to contents page" xr:uid="{00000000-0004-0000-2400-000000000000}"/>
    <hyperlink ref="B2:C2" location="CONTENTS!A1" display="Back to contents page" xr:uid="{00000000-0004-0000-2400-000001000000}"/>
  </hyperlinks>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tabColor rgb="FF92D050"/>
  </sheetPr>
  <dimension ref="B1:K20"/>
  <sheetViews>
    <sheetView showGridLines="0" zoomScale="80" zoomScaleNormal="80" workbookViewId="0">
      <selection activeCell="B4" sqref="B4"/>
    </sheetView>
  </sheetViews>
  <sheetFormatPr defaultRowHeight="14.5" x14ac:dyDescent="0.35"/>
  <cols>
    <col min="1" max="2" width="4.453125" customWidth="1"/>
    <col min="3" max="3" width="33" customWidth="1"/>
    <col min="4" max="11" width="14.1796875" customWidth="1"/>
  </cols>
  <sheetData>
    <row r="1" spans="2:11" ht="12.75" customHeight="1" x14ac:dyDescent="0.35"/>
    <row r="2" spans="2:11" x14ac:dyDescent="0.35">
      <c r="B2" s="170" t="s">
        <v>0</v>
      </c>
      <c r="C2" s="101"/>
    </row>
    <row r="3" spans="2:11" x14ac:dyDescent="0.35">
      <c r="B3" s="1"/>
      <c r="C3" s="1"/>
    </row>
    <row r="4" spans="2:11" ht="15.5" x14ac:dyDescent="0.35">
      <c r="B4" s="19" t="s">
        <v>705</v>
      </c>
      <c r="C4" s="2"/>
    </row>
    <row r="5" spans="2:11" ht="2.15" customHeight="1" x14ac:dyDescent="0.35">
      <c r="B5" s="1"/>
      <c r="C5" s="1"/>
    </row>
    <row r="6" spans="2:11" ht="2.15" customHeight="1" x14ac:dyDescent="0.35">
      <c r="B6" s="432"/>
      <c r="C6" s="432"/>
      <c r="D6" s="432"/>
      <c r="E6" s="432"/>
    </row>
    <row r="7" spans="2:11" ht="2.15" customHeight="1" x14ac:dyDescent="0.35">
      <c r="B7" s="3"/>
      <c r="C7" s="4"/>
    </row>
    <row r="8" spans="2:11" ht="15" thickBot="1" x14ac:dyDescent="0.4">
      <c r="B8" s="32"/>
      <c r="C8" s="441" t="str">
        <f>+Contents!B3</f>
        <v>31.12.2022</v>
      </c>
      <c r="D8" s="441"/>
      <c r="E8" s="441"/>
      <c r="F8" s="441"/>
      <c r="G8" s="441"/>
      <c r="H8" s="441"/>
      <c r="I8" s="441"/>
      <c r="J8" s="441"/>
      <c r="K8" s="441"/>
    </row>
    <row r="9" spans="2:11" ht="21.75" customHeight="1" thickBot="1" x14ac:dyDescent="0.4">
      <c r="C9" s="511" t="s">
        <v>150</v>
      </c>
      <c r="D9" s="514" t="s">
        <v>695</v>
      </c>
      <c r="E9" s="514"/>
      <c r="F9" s="514"/>
      <c r="G9" s="516"/>
      <c r="H9" s="515" t="s">
        <v>704</v>
      </c>
      <c r="I9" s="515"/>
      <c r="J9" s="515"/>
      <c r="K9" s="515"/>
    </row>
    <row r="10" spans="2:11" ht="27" customHeight="1" thickBot="1" x14ac:dyDescent="0.4">
      <c r="C10" s="512"/>
      <c r="D10" s="514" t="s">
        <v>693</v>
      </c>
      <c r="E10" s="514"/>
      <c r="F10" s="514" t="s">
        <v>694</v>
      </c>
      <c r="G10" s="516"/>
      <c r="H10" s="514" t="s">
        <v>693</v>
      </c>
      <c r="I10" s="514"/>
      <c r="J10" s="514" t="s">
        <v>694</v>
      </c>
      <c r="K10" s="514"/>
    </row>
    <row r="11" spans="2:11" ht="23.25" customHeight="1" thickBot="1" x14ac:dyDescent="0.4">
      <c r="C11" s="513" t="s">
        <v>88</v>
      </c>
      <c r="D11" s="63" t="s">
        <v>691</v>
      </c>
      <c r="E11" s="63" t="s">
        <v>692</v>
      </c>
      <c r="F11" s="63" t="s">
        <v>691</v>
      </c>
      <c r="G11" s="318" t="s">
        <v>692</v>
      </c>
      <c r="H11" s="63" t="s">
        <v>691</v>
      </c>
      <c r="I11" s="63" t="s">
        <v>692</v>
      </c>
      <c r="J11" s="63" t="s">
        <v>691</v>
      </c>
      <c r="K11" s="63" t="s">
        <v>692</v>
      </c>
    </row>
    <row r="12" spans="2:11" x14ac:dyDescent="0.35">
      <c r="C12" s="241" t="s">
        <v>696</v>
      </c>
      <c r="D12" s="181">
        <v>0</v>
      </c>
      <c r="E12" s="181">
        <v>0</v>
      </c>
      <c r="F12" s="181">
        <v>0</v>
      </c>
      <c r="G12" s="186">
        <v>0</v>
      </c>
      <c r="H12" s="181">
        <v>0</v>
      </c>
      <c r="I12" s="181">
        <v>0</v>
      </c>
      <c r="J12" s="105">
        <v>0</v>
      </c>
      <c r="K12" s="105">
        <v>0</v>
      </c>
    </row>
    <row r="13" spans="2:11" x14ac:dyDescent="0.35">
      <c r="C13" s="241" t="s">
        <v>697</v>
      </c>
      <c r="D13" s="181">
        <v>0</v>
      </c>
      <c r="E13" s="181">
        <v>0</v>
      </c>
      <c r="F13" s="181">
        <v>0</v>
      </c>
      <c r="G13" s="186">
        <v>0</v>
      </c>
      <c r="H13" s="181">
        <v>0</v>
      </c>
      <c r="I13" s="181">
        <v>0</v>
      </c>
      <c r="J13" s="105">
        <v>0</v>
      </c>
      <c r="K13" s="105">
        <v>0</v>
      </c>
    </row>
    <row r="14" spans="2:11" x14ac:dyDescent="0.35">
      <c r="C14" s="241" t="s">
        <v>698</v>
      </c>
      <c r="D14" s="181">
        <v>0</v>
      </c>
      <c r="E14" s="181">
        <v>0</v>
      </c>
      <c r="F14" s="181">
        <v>0</v>
      </c>
      <c r="G14" s="186">
        <v>0</v>
      </c>
      <c r="H14" s="181">
        <v>0</v>
      </c>
      <c r="I14" s="181">
        <v>0</v>
      </c>
      <c r="J14" s="105">
        <v>0</v>
      </c>
      <c r="K14" s="105">
        <v>0</v>
      </c>
    </row>
    <row r="15" spans="2:11" x14ac:dyDescent="0.35">
      <c r="C15" s="241" t="s">
        <v>699</v>
      </c>
      <c r="D15" s="181">
        <v>0</v>
      </c>
      <c r="E15" s="181">
        <v>0</v>
      </c>
      <c r="F15" s="181">
        <v>0</v>
      </c>
      <c r="G15" s="186">
        <v>0</v>
      </c>
      <c r="H15" s="181">
        <v>0</v>
      </c>
      <c r="I15" s="181">
        <v>0</v>
      </c>
      <c r="J15" s="105">
        <v>0</v>
      </c>
      <c r="K15" s="105">
        <v>0</v>
      </c>
    </row>
    <row r="16" spans="2:11" x14ac:dyDescent="0.35">
      <c r="C16" s="241" t="s">
        <v>700</v>
      </c>
      <c r="D16" s="181">
        <v>0</v>
      </c>
      <c r="E16" s="181">
        <v>0</v>
      </c>
      <c r="F16" s="181">
        <v>0</v>
      </c>
      <c r="G16" s="186">
        <v>0</v>
      </c>
      <c r="H16" s="181">
        <v>0</v>
      </c>
      <c r="I16" s="181">
        <v>0</v>
      </c>
      <c r="J16" s="105">
        <v>0</v>
      </c>
      <c r="K16" s="105">
        <v>0</v>
      </c>
    </row>
    <row r="17" spans="3:11" x14ac:dyDescent="0.35">
      <c r="C17" s="241" t="s">
        <v>701</v>
      </c>
      <c r="D17" s="181">
        <v>0</v>
      </c>
      <c r="E17" s="181">
        <v>0</v>
      </c>
      <c r="F17" s="181">
        <v>0</v>
      </c>
      <c r="G17" s="186">
        <v>0</v>
      </c>
      <c r="H17" s="181">
        <v>0</v>
      </c>
      <c r="I17" s="181">
        <v>0</v>
      </c>
      <c r="J17" s="105">
        <v>0</v>
      </c>
      <c r="K17" s="105">
        <v>0</v>
      </c>
    </row>
    <row r="18" spans="3:11" x14ac:dyDescent="0.35">
      <c r="C18" s="241" t="s">
        <v>702</v>
      </c>
      <c r="D18" s="181">
        <v>0</v>
      </c>
      <c r="E18" s="181">
        <v>0</v>
      </c>
      <c r="F18" s="181">
        <v>0</v>
      </c>
      <c r="G18" s="186">
        <v>0</v>
      </c>
      <c r="H18" s="181">
        <v>0</v>
      </c>
      <c r="I18" s="181">
        <v>0</v>
      </c>
      <c r="J18" s="105">
        <v>0</v>
      </c>
      <c r="K18" s="105">
        <v>0</v>
      </c>
    </row>
    <row r="19" spans="3:11" x14ac:dyDescent="0.35">
      <c r="C19" s="241" t="s">
        <v>703</v>
      </c>
      <c r="D19" s="181">
        <v>0</v>
      </c>
      <c r="E19" s="181">
        <v>0</v>
      </c>
      <c r="F19" s="181">
        <v>0</v>
      </c>
      <c r="G19" s="186">
        <v>0</v>
      </c>
      <c r="H19" s="181">
        <v>0</v>
      </c>
      <c r="I19" s="181">
        <v>0</v>
      </c>
      <c r="J19" s="105">
        <v>0</v>
      </c>
      <c r="K19" s="105">
        <v>0</v>
      </c>
    </row>
    <row r="20" spans="3:11" ht="15" thickBot="1" x14ac:dyDescent="0.4">
      <c r="C20" s="243" t="s">
        <v>144</v>
      </c>
      <c r="D20" s="244">
        <v>0</v>
      </c>
      <c r="E20" s="244">
        <v>0</v>
      </c>
      <c r="F20" s="244">
        <v>0</v>
      </c>
      <c r="G20" s="319">
        <v>0</v>
      </c>
      <c r="H20" s="244">
        <v>0</v>
      </c>
      <c r="I20" s="244">
        <v>0</v>
      </c>
      <c r="J20" s="245">
        <v>0</v>
      </c>
      <c r="K20" s="245">
        <v>0</v>
      </c>
    </row>
  </sheetData>
  <sheetProtection algorithmName="SHA-512" hashValue="Q/s5gJfW/s75sto19BHYiOEUsWK0w2dUYMtac8pmOZUBLOQfo28SypVJx97XP9YzvTe1wnrX2C/EeNdZwJrxcA==" saltValue="1xUN3uETZXpbiN8Q8Bhzbg==" spinCount="100000" sheet="1" objects="1" scenarios="1"/>
  <mergeCells count="9">
    <mergeCell ref="B6:E6"/>
    <mergeCell ref="C9:C11"/>
    <mergeCell ref="J10:K10"/>
    <mergeCell ref="H9:K9"/>
    <mergeCell ref="C8:K8"/>
    <mergeCell ref="D9:G9"/>
    <mergeCell ref="D10:E10"/>
    <mergeCell ref="F10:G10"/>
    <mergeCell ref="H10:I10"/>
  </mergeCells>
  <hyperlinks>
    <hyperlink ref="B2" location="Tartalom!A1" display="Back to contents page" xr:uid="{00000000-0004-0000-2500-000000000000}"/>
    <hyperlink ref="B2:C2" location="CONTENTS!A1" display="Back to contents page" xr:uid="{00000000-0004-0000-2500-000001000000}"/>
  </hyperlinks>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tabColor rgb="FF92D050"/>
  </sheetPr>
  <dimension ref="B1:E19"/>
  <sheetViews>
    <sheetView showGridLines="0" zoomScale="80" zoomScaleNormal="80" workbookViewId="0">
      <selection activeCell="B4" sqref="B4"/>
    </sheetView>
  </sheetViews>
  <sheetFormatPr defaultRowHeight="14.5" x14ac:dyDescent="0.35"/>
  <cols>
    <col min="1" max="2" width="4.453125" customWidth="1"/>
    <col min="3" max="3" width="54" customWidth="1"/>
    <col min="4" max="4" width="18.81640625" customWidth="1"/>
    <col min="5" max="5" width="17.54296875" customWidth="1"/>
  </cols>
  <sheetData>
    <row r="1" spans="2:5" ht="12.75" customHeight="1" x14ac:dyDescent="0.35"/>
    <row r="2" spans="2:5" x14ac:dyDescent="0.35">
      <c r="B2" s="170" t="s">
        <v>0</v>
      </c>
      <c r="C2" s="101"/>
    </row>
    <row r="3" spans="2:5" x14ac:dyDescent="0.35">
      <c r="B3" s="1"/>
      <c r="C3" s="1"/>
    </row>
    <row r="4" spans="2:5" ht="15.5" x14ac:dyDescent="0.35">
      <c r="B4" s="19" t="s">
        <v>707</v>
      </c>
      <c r="C4" s="2"/>
    </row>
    <row r="5" spans="2:5" ht="2.15" customHeight="1" x14ac:dyDescent="0.35">
      <c r="B5" s="1"/>
      <c r="C5" s="1"/>
    </row>
    <row r="6" spans="2:5" ht="2.15" customHeight="1" x14ac:dyDescent="0.35">
      <c r="B6" s="432"/>
      <c r="C6" s="432"/>
      <c r="D6" s="432"/>
      <c r="E6" s="432"/>
    </row>
    <row r="7" spans="2:5" ht="2.15" customHeight="1" x14ac:dyDescent="0.35">
      <c r="B7" s="3"/>
      <c r="C7" s="4"/>
    </row>
    <row r="8" spans="2:5" ht="15" thickBot="1" x14ac:dyDescent="0.4">
      <c r="B8" s="32"/>
      <c r="C8" s="441" t="str">
        <f>+Contents!B3</f>
        <v>31.12.2022</v>
      </c>
      <c r="D8" s="441"/>
      <c r="E8" s="441"/>
    </row>
    <row r="9" spans="2:5" ht="36" customHeight="1" thickBot="1" x14ac:dyDescent="0.4">
      <c r="C9" s="248" t="s">
        <v>150</v>
      </c>
      <c r="D9" s="248" t="s">
        <v>709</v>
      </c>
      <c r="E9" s="248" t="s">
        <v>710</v>
      </c>
    </row>
    <row r="10" spans="2:5" ht="23.25" customHeight="1" x14ac:dyDescent="0.35">
      <c r="C10" s="252" t="s">
        <v>711</v>
      </c>
      <c r="D10" s="253"/>
      <c r="E10" s="253"/>
    </row>
    <row r="11" spans="2:5" x14ac:dyDescent="0.35">
      <c r="C11" s="251" t="s">
        <v>712</v>
      </c>
      <c r="D11" s="247">
        <v>0</v>
      </c>
      <c r="E11" s="247">
        <v>0</v>
      </c>
    </row>
    <row r="12" spans="2:5" x14ac:dyDescent="0.35">
      <c r="C12" s="251" t="s">
        <v>713</v>
      </c>
      <c r="D12" s="247">
        <v>0</v>
      </c>
      <c r="E12" s="247">
        <v>0</v>
      </c>
    </row>
    <row r="13" spans="2:5" x14ac:dyDescent="0.35">
      <c r="C13" s="251" t="s">
        <v>714</v>
      </c>
      <c r="D13" s="247">
        <v>0</v>
      </c>
      <c r="E13" s="247">
        <v>0</v>
      </c>
    </row>
    <row r="14" spans="2:5" x14ac:dyDescent="0.35">
      <c r="C14" s="251" t="s">
        <v>715</v>
      </c>
      <c r="D14" s="202">
        <v>0</v>
      </c>
      <c r="E14" s="202">
        <v>0</v>
      </c>
    </row>
    <row r="15" spans="2:5" x14ac:dyDescent="0.35">
      <c r="C15" s="251" t="s">
        <v>716</v>
      </c>
      <c r="D15" s="202">
        <v>0</v>
      </c>
      <c r="E15" s="202">
        <v>0</v>
      </c>
    </row>
    <row r="16" spans="2:5" x14ac:dyDescent="0.35">
      <c r="C16" s="254" t="s">
        <v>717</v>
      </c>
      <c r="D16" s="255">
        <v>0</v>
      </c>
      <c r="E16" s="255">
        <v>0</v>
      </c>
    </row>
    <row r="17" spans="3:5" x14ac:dyDescent="0.35">
      <c r="C17" s="246" t="s">
        <v>718</v>
      </c>
      <c r="D17" s="222"/>
      <c r="E17" s="222"/>
    </row>
    <row r="18" spans="3:5" x14ac:dyDescent="0.35">
      <c r="C18" s="251" t="s">
        <v>719</v>
      </c>
      <c r="D18" s="181">
        <v>0</v>
      </c>
      <c r="E18" s="181">
        <v>0</v>
      </c>
    </row>
    <row r="19" spans="3:5" ht="15" thickBot="1" x14ac:dyDescent="0.4">
      <c r="C19" s="256" t="s">
        <v>720</v>
      </c>
      <c r="D19" s="249">
        <v>0</v>
      </c>
      <c r="E19" s="249">
        <v>0</v>
      </c>
    </row>
  </sheetData>
  <sheetProtection algorithmName="SHA-512" hashValue="jMQEekKzh5B09xdSAnBlNqiWTONlvpYizVDFpRkOTzh+DcLxLDRBfAZMoX1zm9JrMCV8OXIHmgmcrfAe0nsTUg==" saltValue="m/aEBlFlGlnEwk14U+kIkw==" spinCount="100000" sheet="1" objects="1" scenarios="1"/>
  <mergeCells count="2">
    <mergeCell ref="C8:E8"/>
    <mergeCell ref="B6:E6"/>
  </mergeCells>
  <hyperlinks>
    <hyperlink ref="B2" location="Tartalom!A1" display="Back to contents page" xr:uid="{00000000-0004-0000-2600-000000000000}"/>
    <hyperlink ref="B2:C2" location="CONTENTS!A1" display="Back to contents page" xr:uid="{00000000-0004-0000-2600-000001000000}"/>
  </hyperlinks>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tabColor rgb="FF92D050"/>
  </sheetPr>
  <dimension ref="B1:E29"/>
  <sheetViews>
    <sheetView showGridLines="0" zoomScale="80" zoomScaleNormal="80" workbookViewId="0">
      <selection activeCell="B4" sqref="B4"/>
    </sheetView>
  </sheetViews>
  <sheetFormatPr defaultRowHeight="14.5" x14ac:dyDescent="0.35"/>
  <cols>
    <col min="1" max="2" width="4.453125" customWidth="1"/>
    <col min="3" max="3" width="65" customWidth="1"/>
    <col min="4" max="4" width="18.81640625" customWidth="1"/>
    <col min="5" max="5" width="17.54296875" customWidth="1"/>
  </cols>
  <sheetData>
    <row r="1" spans="2:5" ht="12.75" customHeight="1" x14ac:dyDescent="0.35"/>
    <row r="2" spans="2:5" x14ac:dyDescent="0.35">
      <c r="B2" s="170" t="s">
        <v>0</v>
      </c>
      <c r="C2" s="101"/>
    </row>
    <row r="3" spans="2:5" x14ac:dyDescent="0.35">
      <c r="B3" s="1"/>
      <c r="C3" s="1"/>
    </row>
    <row r="4" spans="2:5" ht="15.5" x14ac:dyDescent="0.35">
      <c r="B4" s="19" t="s">
        <v>721</v>
      </c>
      <c r="C4" s="2"/>
    </row>
    <row r="5" spans="2:5" ht="2.15" customHeight="1" x14ac:dyDescent="0.35">
      <c r="B5" s="1"/>
      <c r="C5" s="1"/>
    </row>
    <row r="6" spans="2:5" ht="2.15" customHeight="1" x14ac:dyDescent="0.35">
      <c r="B6" s="432"/>
      <c r="C6" s="432"/>
      <c r="D6" s="432"/>
      <c r="E6" s="432"/>
    </row>
    <row r="7" spans="2:5" ht="2.15" customHeight="1" x14ac:dyDescent="0.35">
      <c r="B7" s="3"/>
      <c r="C7" s="4"/>
    </row>
    <row r="8" spans="2:5" ht="15" thickBot="1" x14ac:dyDescent="0.4">
      <c r="B8" s="32"/>
      <c r="C8" s="441" t="str">
        <f>+Contents!B3</f>
        <v>31.12.2022</v>
      </c>
      <c r="D8" s="441"/>
      <c r="E8" s="441"/>
    </row>
    <row r="9" spans="2:5" ht="36" customHeight="1" thickBot="1" x14ac:dyDescent="0.4">
      <c r="C9" s="339" t="s">
        <v>150</v>
      </c>
      <c r="D9" s="339" t="s">
        <v>197</v>
      </c>
      <c r="E9" s="242" t="s">
        <v>671</v>
      </c>
    </row>
    <row r="10" spans="2:5" ht="23.25" customHeight="1" x14ac:dyDescent="0.35">
      <c r="C10" s="246" t="s">
        <v>722</v>
      </c>
      <c r="D10" s="229"/>
      <c r="E10" s="341">
        <v>0</v>
      </c>
    </row>
    <row r="11" spans="2:5" ht="26" customHeight="1" x14ac:dyDescent="0.35">
      <c r="C11" s="250" t="s">
        <v>723</v>
      </c>
      <c r="D11" s="219">
        <v>0</v>
      </c>
      <c r="E11" s="219">
        <v>0</v>
      </c>
    </row>
    <row r="12" spans="2:5" x14ac:dyDescent="0.35">
      <c r="C12" s="251" t="s">
        <v>724</v>
      </c>
      <c r="D12" s="219">
        <v>0</v>
      </c>
      <c r="E12" s="219">
        <v>0</v>
      </c>
    </row>
    <row r="13" spans="2:5" x14ac:dyDescent="0.35">
      <c r="C13" s="251" t="s">
        <v>725</v>
      </c>
      <c r="D13" s="219">
        <v>0</v>
      </c>
      <c r="E13" s="219">
        <v>0</v>
      </c>
    </row>
    <row r="14" spans="2:5" x14ac:dyDescent="0.35">
      <c r="C14" s="251" t="s">
        <v>726</v>
      </c>
      <c r="D14" s="219">
        <v>0</v>
      </c>
      <c r="E14" s="219">
        <v>0</v>
      </c>
    </row>
    <row r="15" spans="2:5" x14ac:dyDescent="0.35">
      <c r="C15" s="251" t="s">
        <v>727</v>
      </c>
      <c r="D15" s="219">
        <v>0</v>
      </c>
      <c r="E15" s="219">
        <v>0</v>
      </c>
    </row>
    <row r="16" spans="2:5" x14ac:dyDescent="0.35">
      <c r="C16" s="250" t="s">
        <v>728</v>
      </c>
      <c r="D16" s="219">
        <v>0</v>
      </c>
      <c r="E16" s="226"/>
    </row>
    <row r="17" spans="3:5" x14ac:dyDescent="0.35">
      <c r="C17" s="250" t="s">
        <v>729</v>
      </c>
      <c r="D17" s="219">
        <v>0</v>
      </c>
      <c r="E17" s="219">
        <v>0</v>
      </c>
    </row>
    <row r="18" spans="3:5" x14ac:dyDescent="0.35">
      <c r="C18" s="250" t="s">
        <v>730</v>
      </c>
      <c r="D18" s="219">
        <v>0</v>
      </c>
      <c r="E18" s="219">
        <v>0</v>
      </c>
    </row>
    <row r="19" spans="3:5" x14ac:dyDescent="0.35">
      <c r="C19" s="250" t="s">
        <v>731</v>
      </c>
      <c r="D19" s="219">
        <v>0</v>
      </c>
      <c r="E19" s="219">
        <v>0</v>
      </c>
    </row>
    <row r="20" spans="3:5" x14ac:dyDescent="0.35">
      <c r="C20" s="258" t="s">
        <v>732</v>
      </c>
      <c r="D20" s="266"/>
      <c r="E20" s="259">
        <v>0</v>
      </c>
    </row>
    <row r="21" spans="3:5" ht="21.5" x14ac:dyDescent="0.35">
      <c r="C21" s="250" t="s">
        <v>733</v>
      </c>
      <c r="D21" s="181">
        <v>0</v>
      </c>
      <c r="E21" s="181">
        <v>0</v>
      </c>
    </row>
    <row r="22" spans="3:5" x14ac:dyDescent="0.35">
      <c r="C22" s="251" t="s">
        <v>724</v>
      </c>
      <c r="D22" s="181">
        <v>0</v>
      </c>
      <c r="E22" s="181">
        <v>0</v>
      </c>
    </row>
    <row r="23" spans="3:5" x14ac:dyDescent="0.35">
      <c r="C23" s="251" t="s">
        <v>725</v>
      </c>
      <c r="D23" s="181">
        <v>0</v>
      </c>
      <c r="E23" s="181">
        <v>0</v>
      </c>
    </row>
    <row r="24" spans="3:5" x14ac:dyDescent="0.35">
      <c r="C24" s="251" t="s">
        <v>726</v>
      </c>
      <c r="D24" s="181">
        <v>0</v>
      </c>
      <c r="E24" s="181">
        <v>0</v>
      </c>
    </row>
    <row r="25" spans="3:5" x14ac:dyDescent="0.35">
      <c r="C25" s="251" t="s">
        <v>727</v>
      </c>
      <c r="D25" s="181">
        <v>0</v>
      </c>
      <c r="E25" s="181">
        <v>0</v>
      </c>
    </row>
    <row r="26" spans="3:5" x14ac:dyDescent="0.35">
      <c r="C26" s="250" t="s">
        <v>728</v>
      </c>
      <c r="D26" s="181">
        <v>0</v>
      </c>
      <c r="E26" s="226"/>
    </row>
    <row r="27" spans="3:5" x14ac:dyDescent="0.35">
      <c r="C27" s="250" t="s">
        <v>729</v>
      </c>
      <c r="D27" s="181">
        <v>0</v>
      </c>
      <c r="E27" s="181">
        <v>0</v>
      </c>
    </row>
    <row r="28" spans="3:5" x14ac:dyDescent="0.35">
      <c r="C28" s="250" t="s">
        <v>730</v>
      </c>
      <c r="D28" s="181">
        <v>0</v>
      </c>
      <c r="E28" s="181">
        <v>0</v>
      </c>
    </row>
    <row r="29" spans="3:5" ht="15" thickBot="1" x14ac:dyDescent="0.4">
      <c r="C29" s="257" t="s">
        <v>731</v>
      </c>
      <c r="D29" s="249">
        <v>0</v>
      </c>
      <c r="E29" s="249">
        <v>0</v>
      </c>
    </row>
  </sheetData>
  <sheetProtection algorithmName="SHA-512" hashValue="igO4g1FIfqHCnUGEHHafUZvvqLGwg/xJPTszcVf9RZYKns5jM3uZ2IbpYmvgONakRlscvYgKxxh0K4pWn+kbtw==" saltValue="/qHA21IaoDFv2xuWu1D4xQ==" spinCount="100000" sheet="1" objects="1" scenarios="1"/>
  <mergeCells count="2">
    <mergeCell ref="B6:E6"/>
    <mergeCell ref="C8:E8"/>
  </mergeCells>
  <hyperlinks>
    <hyperlink ref="B2" location="Tartalom!A1" display="Back to contents page" xr:uid="{00000000-0004-0000-2700-000000000000}"/>
    <hyperlink ref="B2:C2" location="CONTENTS!A1" display="Back to contents page" xr:uid="{00000000-0004-0000-2700-000001000000}"/>
  </hyperlinks>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tabColor rgb="FF92D050"/>
  </sheetPr>
  <dimension ref="B1:D21"/>
  <sheetViews>
    <sheetView showGridLines="0" workbookViewId="0">
      <selection activeCell="B4" sqref="B4"/>
    </sheetView>
  </sheetViews>
  <sheetFormatPr defaultRowHeight="14.5" x14ac:dyDescent="0.35"/>
  <cols>
    <col min="1" max="2" width="4.453125" customWidth="1"/>
    <col min="3" max="3" width="37.1796875" customWidth="1"/>
    <col min="4" max="4" width="18.81640625" customWidth="1"/>
  </cols>
  <sheetData>
    <row r="1" spans="2:4" ht="12.75" customHeight="1" x14ac:dyDescent="0.35"/>
    <row r="2" spans="2:4" x14ac:dyDescent="0.35">
      <c r="B2" s="170" t="s">
        <v>0</v>
      </c>
      <c r="C2" s="101"/>
    </row>
    <row r="3" spans="2:4" x14ac:dyDescent="0.35">
      <c r="B3" s="1"/>
      <c r="C3" s="1"/>
    </row>
    <row r="4" spans="2:4" ht="15.5" x14ac:dyDescent="0.35">
      <c r="B4" s="19" t="s">
        <v>734</v>
      </c>
      <c r="C4" s="2"/>
    </row>
    <row r="5" spans="2:4" x14ac:dyDescent="0.35">
      <c r="B5" s="1"/>
      <c r="C5" s="1"/>
    </row>
    <row r="6" spans="2:4" ht="48" customHeight="1" x14ac:dyDescent="0.35">
      <c r="B6" s="517" t="s">
        <v>746</v>
      </c>
      <c r="C6" s="517"/>
      <c r="D6" s="517"/>
    </row>
    <row r="7" spans="2:4" x14ac:dyDescent="0.35">
      <c r="B7" s="3"/>
      <c r="C7" s="4"/>
    </row>
    <row r="8" spans="2:4" ht="15" thickBot="1" x14ac:dyDescent="0.4">
      <c r="B8" s="32"/>
      <c r="C8" s="441" t="str">
        <f>+Contents!B3</f>
        <v>31.12.2022</v>
      </c>
      <c r="D8" s="441"/>
    </row>
    <row r="9" spans="2:4" x14ac:dyDescent="0.35">
      <c r="C9" s="496" t="s">
        <v>150</v>
      </c>
      <c r="D9" s="509" t="s">
        <v>744</v>
      </c>
    </row>
    <row r="10" spans="2:4" ht="23.25" customHeight="1" thickBot="1" x14ac:dyDescent="0.4">
      <c r="C10" s="497"/>
      <c r="D10" s="510"/>
    </row>
    <row r="11" spans="2:4" x14ac:dyDescent="0.35">
      <c r="C11" s="263" t="s">
        <v>745</v>
      </c>
      <c r="D11" s="264"/>
    </row>
    <row r="12" spans="2:4" x14ac:dyDescent="0.35">
      <c r="C12" s="236" t="s">
        <v>735</v>
      </c>
      <c r="D12" s="219">
        <v>0</v>
      </c>
    </row>
    <row r="13" spans="2:4" x14ac:dyDescent="0.35">
      <c r="C13" s="261" t="s">
        <v>736</v>
      </c>
      <c r="D13" s="219">
        <v>0</v>
      </c>
    </row>
    <row r="14" spans="2:4" x14ac:dyDescent="0.35">
      <c r="C14" s="261" t="s">
        <v>737</v>
      </c>
      <c r="D14" s="219">
        <v>0</v>
      </c>
    </row>
    <row r="15" spans="2:4" x14ac:dyDescent="0.35">
      <c r="C15" s="261" t="s">
        <v>738</v>
      </c>
      <c r="D15" s="219">
        <v>0</v>
      </c>
    </row>
    <row r="16" spans="2:4" x14ac:dyDescent="0.35">
      <c r="C16" s="265" t="s">
        <v>739</v>
      </c>
      <c r="D16" s="226"/>
    </row>
    <row r="17" spans="3:4" x14ac:dyDescent="0.35">
      <c r="C17" s="261" t="s">
        <v>740</v>
      </c>
      <c r="D17" s="219">
        <v>0</v>
      </c>
    </row>
    <row r="18" spans="3:4" x14ac:dyDescent="0.35">
      <c r="C18" s="261" t="s">
        <v>741</v>
      </c>
      <c r="D18" s="219">
        <v>0</v>
      </c>
    </row>
    <row r="19" spans="3:4" x14ac:dyDescent="0.35">
      <c r="C19" s="261" t="s">
        <v>742</v>
      </c>
      <c r="D19" s="219">
        <v>0</v>
      </c>
    </row>
    <row r="20" spans="3:4" x14ac:dyDescent="0.35">
      <c r="C20" s="261" t="s">
        <v>743</v>
      </c>
      <c r="D20" s="219">
        <v>0</v>
      </c>
    </row>
    <row r="21" spans="3:4" ht="15" thickBot="1" x14ac:dyDescent="0.4">
      <c r="C21" s="206" t="s">
        <v>144</v>
      </c>
      <c r="D21" s="227">
        <v>0</v>
      </c>
    </row>
  </sheetData>
  <sheetProtection algorithmName="SHA-512" hashValue="a/+7SkYuXGI3vkZ+NP/HwqcC3gYQ/iRkoOCnTo0obtgUj5Pze0/76xttp0zes6rbstgH9lJxy9aGNn4wq1QYpA==" saltValue="G24wjYNRqlrTD8qeQ5bvTw==" spinCount="100000" sheet="1" objects="1" scenarios="1"/>
  <mergeCells count="4">
    <mergeCell ref="B6:D6"/>
    <mergeCell ref="D9:D10"/>
    <mergeCell ref="C9:C10"/>
    <mergeCell ref="C8:D8"/>
  </mergeCells>
  <hyperlinks>
    <hyperlink ref="B2" location="Tartalom!A1" display="Back to contents page" xr:uid="{00000000-0004-0000-2800-000000000000}"/>
    <hyperlink ref="B2:C2" location="CONTENTS!A1" display="Back to contents page" xr:uid="{00000000-0004-0000-2800-000001000000}"/>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B1:G22"/>
  <sheetViews>
    <sheetView showGridLines="0" zoomScale="90" zoomScaleNormal="90" workbookViewId="0">
      <selection activeCell="B4" sqref="B4"/>
    </sheetView>
  </sheetViews>
  <sheetFormatPr defaultRowHeight="14.5" x14ac:dyDescent="0.35"/>
  <cols>
    <col min="1" max="1" width="4.453125" customWidth="1"/>
    <col min="2" max="2" width="5.54296875" customWidth="1"/>
    <col min="3" max="3" width="60.81640625" customWidth="1"/>
    <col min="4" max="4" width="10" customWidth="1"/>
    <col min="5" max="5" width="9.81640625" customWidth="1"/>
    <col min="6" max="6" width="17.81640625" customWidth="1"/>
  </cols>
  <sheetData>
    <row r="1" spans="2:7" ht="12.75" customHeight="1" x14ac:dyDescent="0.35"/>
    <row r="2" spans="2:7" x14ac:dyDescent="0.35">
      <c r="B2" s="170" t="s">
        <v>0</v>
      </c>
      <c r="C2" s="101"/>
      <c r="D2" s="101"/>
      <c r="E2" s="101"/>
      <c r="F2" s="101"/>
    </row>
    <row r="3" spans="2:7" x14ac:dyDescent="0.35">
      <c r="B3" s="1"/>
      <c r="C3" s="1"/>
      <c r="D3" s="1"/>
      <c r="E3" s="1"/>
      <c r="F3" s="1"/>
    </row>
    <row r="4" spans="2:7" ht="15.5" x14ac:dyDescent="0.35">
      <c r="B4" s="19" t="s">
        <v>148</v>
      </c>
      <c r="C4" s="2"/>
      <c r="D4" s="2"/>
      <c r="E4" s="2"/>
      <c r="F4" s="2"/>
    </row>
    <row r="5" spans="2:7" x14ac:dyDescent="0.35">
      <c r="B5" s="1"/>
      <c r="C5" s="1"/>
      <c r="D5" s="1"/>
      <c r="E5" s="1"/>
      <c r="F5" s="1"/>
    </row>
    <row r="6" spans="2:7" ht="33.5" customHeight="1" x14ac:dyDescent="0.35">
      <c r="B6" s="437" t="s">
        <v>797</v>
      </c>
      <c r="C6" s="437"/>
      <c r="D6" s="437"/>
      <c r="E6" s="437"/>
      <c r="F6" s="437"/>
      <c r="G6" s="1"/>
    </row>
    <row r="7" spans="2:7" x14ac:dyDescent="0.35">
      <c r="C7" s="3"/>
      <c r="D7" s="3"/>
      <c r="E7" s="4"/>
      <c r="F7" s="5"/>
      <c r="G7" s="6"/>
    </row>
    <row r="8" spans="2:7" ht="15" thickBot="1" x14ac:dyDescent="0.4"/>
    <row r="9" spans="2:7" ht="21.5" thickBot="1" x14ac:dyDescent="0.4">
      <c r="B9" s="102"/>
      <c r="C9" s="434" t="s">
        <v>150</v>
      </c>
      <c r="D9" s="436" t="s">
        <v>145</v>
      </c>
      <c r="E9" s="436"/>
      <c r="F9" s="22" t="s">
        <v>146</v>
      </c>
    </row>
    <row r="10" spans="2:7" ht="15" thickBot="1" x14ac:dyDescent="0.4">
      <c r="B10" s="50"/>
      <c r="C10" s="435"/>
      <c r="D10" s="23" t="str">
        <f>+Contents!B3</f>
        <v>31.12.2022</v>
      </c>
      <c r="E10" s="23" t="s">
        <v>147</v>
      </c>
      <c r="F10" s="329" t="str">
        <f>+Contents!B3</f>
        <v>31.12.2022</v>
      </c>
    </row>
    <row r="11" spans="2:7" x14ac:dyDescent="0.35">
      <c r="B11" s="104">
        <v>1</v>
      </c>
      <c r="C11" s="24" t="s">
        <v>135</v>
      </c>
      <c r="D11" s="25">
        <v>352715</v>
      </c>
      <c r="E11" s="25">
        <v>316001</v>
      </c>
      <c r="F11" s="61">
        <v>28217.200000000001</v>
      </c>
    </row>
    <row r="12" spans="2:7" x14ac:dyDescent="0.35">
      <c r="B12" s="105">
        <v>2</v>
      </c>
      <c r="C12" s="14" t="s">
        <v>136</v>
      </c>
      <c r="D12" s="11">
        <v>352715</v>
      </c>
      <c r="E12" s="11">
        <v>316001</v>
      </c>
      <c r="F12" s="54">
        <v>28217.200000000001</v>
      </c>
    </row>
    <row r="13" spans="2:7" x14ac:dyDescent="0.35">
      <c r="B13" s="105">
        <v>6</v>
      </c>
      <c r="C13" s="24" t="s">
        <v>137</v>
      </c>
      <c r="D13" s="25">
        <v>0</v>
      </c>
      <c r="E13" s="25">
        <v>0</v>
      </c>
      <c r="F13" s="61">
        <v>0</v>
      </c>
    </row>
    <row r="14" spans="2:7" x14ac:dyDescent="0.35">
      <c r="B14" s="105">
        <v>7</v>
      </c>
      <c r="C14" s="14" t="s">
        <v>151</v>
      </c>
      <c r="D14" s="11"/>
      <c r="E14" s="11">
        <v>0</v>
      </c>
      <c r="F14" s="54"/>
    </row>
    <row r="15" spans="2:7" x14ac:dyDescent="0.35">
      <c r="B15" s="105" t="s">
        <v>26</v>
      </c>
      <c r="C15" s="14" t="s">
        <v>139</v>
      </c>
      <c r="D15" s="11"/>
      <c r="E15" s="11">
        <v>0</v>
      </c>
      <c r="F15" s="54"/>
    </row>
    <row r="16" spans="2:7" x14ac:dyDescent="0.35">
      <c r="B16" s="105">
        <v>20</v>
      </c>
      <c r="C16" s="24" t="s">
        <v>140</v>
      </c>
      <c r="D16" s="25">
        <v>0</v>
      </c>
      <c r="E16" s="25">
        <v>0</v>
      </c>
      <c r="F16" s="61">
        <v>0</v>
      </c>
    </row>
    <row r="17" spans="2:6" x14ac:dyDescent="0.35">
      <c r="B17" s="105">
        <v>21</v>
      </c>
      <c r="C17" s="14" t="s">
        <v>138</v>
      </c>
      <c r="D17" s="11"/>
      <c r="E17" s="11">
        <v>0</v>
      </c>
      <c r="F17" s="54"/>
    </row>
    <row r="18" spans="2:6" x14ac:dyDescent="0.35">
      <c r="B18" s="105">
        <v>23</v>
      </c>
      <c r="C18" s="24" t="s">
        <v>141</v>
      </c>
      <c r="D18" s="25">
        <v>19554</v>
      </c>
      <c r="E18" s="25">
        <v>21720</v>
      </c>
      <c r="F18" s="61">
        <v>1564.32</v>
      </c>
    </row>
    <row r="19" spans="2:6" x14ac:dyDescent="0.35">
      <c r="B19" s="105" t="s">
        <v>27</v>
      </c>
      <c r="C19" s="14" t="s">
        <v>142</v>
      </c>
      <c r="D19" s="11"/>
      <c r="E19" s="11">
        <v>0</v>
      </c>
      <c r="F19" s="54"/>
    </row>
    <row r="20" spans="2:6" x14ac:dyDescent="0.35">
      <c r="B20" s="99" t="s">
        <v>28</v>
      </c>
      <c r="C20" s="14" t="s">
        <v>143</v>
      </c>
      <c r="D20" s="11">
        <v>19554</v>
      </c>
      <c r="E20" s="11">
        <v>21720</v>
      </c>
      <c r="F20" s="54">
        <v>1564.32</v>
      </c>
    </row>
    <row r="21" spans="2:6" ht="15" thickBot="1" x14ac:dyDescent="0.4">
      <c r="B21" s="106">
        <v>29</v>
      </c>
      <c r="C21" s="26" t="s">
        <v>144</v>
      </c>
      <c r="D21" s="27">
        <v>372269</v>
      </c>
      <c r="E21" s="27">
        <v>337721</v>
      </c>
      <c r="F21" s="58">
        <v>29781.52</v>
      </c>
    </row>
    <row r="22" spans="2:6" ht="22.5" customHeight="1" x14ac:dyDescent="0.35">
      <c r="B22" s="437" t="s">
        <v>149</v>
      </c>
      <c r="C22" s="437"/>
      <c r="D22" s="437"/>
      <c r="E22" s="437"/>
      <c r="F22" s="437"/>
    </row>
  </sheetData>
  <sheetProtection algorithmName="SHA-512" hashValue="wxJWZCDcjwuGsfQa/OeyEsX/rx4Q2eIn5ps1BKmkJYDXXjqkIfAmu3MuG0Qxq9yRzomFBxDQB/bri/ZB3M7DGA==" saltValue="JhemVkHHHxi05OGGer5kjA==" spinCount="100000" sheet="1" objects="1" scenarios="1"/>
  <mergeCells count="4">
    <mergeCell ref="C9:C10"/>
    <mergeCell ref="D9:E9"/>
    <mergeCell ref="B22:F22"/>
    <mergeCell ref="B6:F6"/>
  </mergeCells>
  <hyperlinks>
    <hyperlink ref="B2" location="Tartalom!A1" display="Back to contents page" xr:uid="{00000000-0004-0000-0200-000000000000}"/>
    <hyperlink ref="B2:F2" location="CONTENTS!A1" display="Back to contents page" xr:uid="{00000000-0004-0000-0200-000001000000}"/>
  </hyperlink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tabColor rgb="FF92D050"/>
  </sheetPr>
  <dimension ref="B1:H15"/>
  <sheetViews>
    <sheetView showGridLines="0" workbookViewId="0">
      <selection activeCell="B4" sqref="B4"/>
    </sheetView>
  </sheetViews>
  <sheetFormatPr defaultRowHeight="14.5" x14ac:dyDescent="0.35"/>
  <cols>
    <col min="1" max="2" width="4.453125" customWidth="1"/>
    <col min="3" max="3" width="51.1796875" bestFit="1" customWidth="1"/>
    <col min="4" max="6" width="10.81640625" customWidth="1"/>
    <col min="7" max="7" width="13.81640625" customWidth="1"/>
    <col min="8" max="8" width="18.81640625" customWidth="1"/>
  </cols>
  <sheetData>
    <row r="1" spans="2:8" ht="12.75" customHeight="1" x14ac:dyDescent="0.35"/>
    <row r="2" spans="2:8" x14ac:dyDescent="0.35">
      <c r="B2" s="170" t="s">
        <v>0</v>
      </c>
      <c r="C2" s="101"/>
      <c r="D2" s="101"/>
      <c r="E2" s="101"/>
      <c r="F2" s="101"/>
      <c r="G2" s="101"/>
    </row>
    <row r="3" spans="2:8" x14ac:dyDescent="0.35">
      <c r="B3" s="1"/>
      <c r="C3" s="1"/>
      <c r="D3" s="1"/>
      <c r="E3" s="1"/>
      <c r="F3" s="1"/>
      <c r="G3" s="1"/>
    </row>
    <row r="4" spans="2:8" ht="15.5" x14ac:dyDescent="0.35">
      <c r="B4" s="19" t="s">
        <v>747</v>
      </c>
      <c r="C4" s="2"/>
      <c r="D4" s="2"/>
      <c r="E4" s="2"/>
      <c r="F4" s="2"/>
      <c r="G4" s="2"/>
    </row>
    <row r="5" spans="2:8" ht="2.15" customHeight="1" x14ac:dyDescent="0.35">
      <c r="B5" s="1"/>
      <c r="C5" s="1"/>
      <c r="D5" s="1"/>
      <c r="E5" s="1"/>
      <c r="F5" s="1"/>
      <c r="G5" s="1"/>
    </row>
    <row r="6" spans="2:8" ht="2.15" customHeight="1" x14ac:dyDescent="0.35">
      <c r="B6" s="432"/>
      <c r="C6" s="432"/>
      <c r="D6" s="432"/>
      <c r="E6" s="432"/>
      <c r="F6" s="432"/>
      <c r="G6" s="432"/>
      <c r="H6" s="432"/>
    </row>
    <row r="7" spans="2:8" ht="2.15" customHeight="1" x14ac:dyDescent="0.35">
      <c r="B7" s="3"/>
      <c r="C7" s="4"/>
      <c r="D7" s="4"/>
      <c r="E7" s="4"/>
      <c r="F7" s="4"/>
      <c r="G7" s="4"/>
    </row>
    <row r="8" spans="2:8" ht="15" thickBot="1" x14ac:dyDescent="0.4">
      <c r="B8" s="32"/>
      <c r="C8" s="441" t="str">
        <f>+Contents!B3</f>
        <v>31.12.2022</v>
      </c>
      <c r="D8" s="441"/>
      <c r="E8" s="441"/>
      <c r="F8" s="441"/>
      <c r="G8" s="441"/>
      <c r="H8" s="441"/>
    </row>
    <row r="9" spans="2:8" x14ac:dyDescent="0.35">
      <c r="C9" s="496" t="s">
        <v>150</v>
      </c>
      <c r="D9" s="496" t="s">
        <v>749</v>
      </c>
      <c r="E9" s="496"/>
      <c r="F9" s="496"/>
      <c r="G9" s="509" t="s">
        <v>750</v>
      </c>
      <c r="H9" s="509" t="s">
        <v>198</v>
      </c>
    </row>
    <row r="10" spans="2:8" ht="23.25" customHeight="1" thickBot="1" x14ac:dyDescent="0.4">
      <c r="C10" s="497"/>
      <c r="D10" s="413">
        <v>2020</v>
      </c>
      <c r="E10" s="413">
        <v>2021</v>
      </c>
      <c r="F10" s="262">
        <v>2022</v>
      </c>
      <c r="G10" s="510"/>
      <c r="H10" s="510"/>
    </row>
    <row r="11" spans="2:8" x14ac:dyDescent="0.35">
      <c r="C11" s="260" t="s">
        <v>751</v>
      </c>
      <c r="D11" s="348">
        <v>0</v>
      </c>
      <c r="E11" s="348">
        <v>0</v>
      </c>
      <c r="F11" s="348">
        <v>0</v>
      </c>
      <c r="G11" s="348">
        <v>0</v>
      </c>
      <c r="H11" s="348">
        <v>0</v>
      </c>
    </row>
    <row r="12" spans="2:8" ht="20" x14ac:dyDescent="0.35">
      <c r="C12" s="236" t="s">
        <v>752</v>
      </c>
      <c r="D12" s="225">
        <v>0</v>
      </c>
      <c r="E12" s="225">
        <v>0</v>
      </c>
      <c r="F12" s="225">
        <v>0</v>
      </c>
      <c r="G12" s="225">
        <v>0</v>
      </c>
      <c r="H12" s="225">
        <v>0</v>
      </c>
    </row>
    <row r="13" spans="2:8" x14ac:dyDescent="0.35">
      <c r="C13" s="267" t="s">
        <v>753</v>
      </c>
      <c r="D13" s="219">
        <v>0</v>
      </c>
      <c r="E13" s="219">
        <v>0</v>
      </c>
      <c r="F13" s="219">
        <v>0</v>
      </c>
      <c r="G13" s="226"/>
      <c r="H13" s="226"/>
    </row>
    <row r="14" spans="2:8" x14ac:dyDescent="0.35">
      <c r="C14" s="267" t="s">
        <v>754</v>
      </c>
      <c r="D14" s="219">
        <v>0</v>
      </c>
      <c r="E14" s="219">
        <v>0</v>
      </c>
      <c r="F14" s="219">
        <v>0</v>
      </c>
      <c r="G14" s="226"/>
      <c r="H14" s="226"/>
    </row>
    <row r="15" spans="2:8" ht="15" thickBot="1" x14ac:dyDescent="0.4">
      <c r="C15" s="43" t="s">
        <v>755</v>
      </c>
      <c r="D15" s="268">
        <v>15450.917278999998</v>
      </c>
      <c r="E15" s="268">
        <v>19683.585941000001</v>
      </c>
      <c r="F15" s="268">
        <v>31627.916603999995</v>
      </c>
      <c r="G15" s="268">
        <v>1564.3188144760149</v>
      </c>
      <c r="H15" s="268">
        <v>19553.985180950185</v>
      </c>
    </row>
  </sheetData>
  <sheetProtection algorithmName="SHA-512" hashValue="LmY1QGvocZphK774znFff7aorxAdPLctv7A7NSTncEomE2HGOKFiVgEyxt012y87a4GcJWyJXdAm6cGSkNEghA==" saltValue="KsavVaJRLSlan2J6MAmXrw==" spinCount="100000" sheet="1" objects="1" scenarios="1"/>
  <mergeCells count="6">
    <mergeCell ref="B6:H6"/>
    <mergeCell ref="C9:C10"/>
    <mergeCell ref="H9:H10"/>
    <mergeCell ref="D9:F9"/>
    <mergeCell ref="G9:G10"/>
    <mergeCell ref="C8:H8"/>
  </mergeCells>
  <hyperlinks>
    <hyperlink ref="B2" location="Tartalom!A1" display="Back to contents page" xr:uid="{00000000-0004-0000-2900-000000000000}"/>
    <hyperlink ref="B2:C2" location="CONTENTS!A1" display="Back to contents page" xr:uid="{00000000-0004-0000-2900-000001000000}"/>
  </hyperlinks>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1F622B-3F88-48DA-906D-43195BC409C2}">
  <sheetPr>
    <tabColor rgb="FF92D050"/>
  </sheetPr>
  <dimension ref="B1:H29"/>
  <sheetViews>
    <sheetView showGridLines="0" workbookViewId="0">
      <selection activeCell="B4" sqref="B4"/>
    </sheetView>
  </sheetViews>
  <sheetFormatPr defaultRowHeight="14.5" x14ac:dyDescent="0.35"/>
  <cols>
    <col min="1" max="1" width="4.453125" customWidth="1"/>
    <col min="2" max="2" width="6.1796875" customWidth="1"/>
    <col min="3" max="3" width="10.81640625" customWidth="1"/>
    <col min="4" max="4" width="44.81640625" customWidth="1"/>
    <col min="5" max="5" width="15.54296875" customWidth="1"/>
    <col min="6" max="6" width="15.453125" customWidth="1"/>
    <col min="7" max="7" width="13.81640625" customWidth="1"/>
    <col min="8" max="8" width="16.453125" customWidth="1"/>
  </cols>
  <sheetData>
    <row r="1" spans="2:8" ht="12.75" customHeight="1" x14ac:dyDescent="0.35"/>
    <row r="2" spans="2:8" x14ac:dyDescent="0.35">
      <c r="B2" s="170" t="s">
        <v>0</v>
      </c>
      <c r="C2" s="349"/>
      <c r="D2" s="349"/>
      <c r="E2" s="349"/>
      <c r="F2" s="349"/>
      <c r="G2" s="349"/>
    </row>
    <row r="3" spans="2:8" x14ac:dyDescent="0.35">
      <c r="B3" s="1"/>
      <c r="C3" s="1"/>
      <c r="D3" s="1"/>
      <c r="E3" s="1"/>
      <c r="F3" s="1"/>
      <c r="G3" s="1"/>
    </row>
    <row r="4" spans="2:8" ht="15.5" x14ac:dyDescent="0.35">
      <c r="B4" s="350" t="s">
        <v>830</v>
      </c>
      <c r="C4" s="2"/>
      <c r="D4" s="2"/>
      <c r="E4" s="2"/>
      <c r="F4" s="2"/>
      <c r="G4" s="2"/>
    </row>
    <row r="5" spans="2:8" ht="2.15" customHeight="1" x14ac:dyDescent="0.35">
      <c r="B5" s="1"/>
      <c r="C5" s="1"/>
      <c r="D5" s="1"/>
      <c r="E5" s="1"/>
      <c r="F5" s="1"/>
      <c r="G5" s="1"/>
    </row>
    <row r="6" spans="2:8" ht="2.15" customHeight="1" x14ac:dyDescent="0.35">
      <c r="B6" s="483"/>
      <c r="C6" s="483"/>
      <c r="D6" s="483"/>
      <c r="E6" s="483"/>
      <c r="F6" s="483"/>
      <c r="G6" s="483"/>
      <c r="H6" s="483"/>
    </row>
    <row r="7" spans="2:8" ht="2.15" customHeight="1" x14ac:dyDescent="0.35">
      <c r="B7" s="351"/>
      <c r="C7" s="352"/>
      <c r="D7" s="352"/>
      <c r="E7" s="352"/>
      <c r="F7" s="352"/>
      <c r="G7" s="352"/>
    </row>
    <row r="8" spans="2:8" ht="15" thickBot="1" x14ac:dyDescent="0.4">
      <c r="B8" s="32"/>
      <c r="C8" s="441" t="str">
        <f>Contents!B3</f>
        <v>31.12.2022</v>
      </c>
      <c r="D8" s="441"/>
      <c r="E8" s="441"/>
      <c r="F8" s="441"/>
      <c r="G8" s="441"/>
      <c r="H8" s="441"/>
    </row>
    <row r="9" spans="2:8" ht="41.25" customHeight="1" thickBot="1" x14ac:dyDescent="0.4">
      <c r="B9" s="107"/>
      <c r="C9" s="518" t="s">
        <v>831</v>
      </c>
      <c r="D9" s="518"/>
      <c r="E9" s="346" t="s">
        <v>832</v>
      </c>
      <c r="F9" s="346" t="s">
        <v>833</v>
      </c>
      <c r="G9" s="366" t="s">
        <v>834</v>
      </c>
      <c r="H9" s="366" t="s">
        <v>835</v>
      </c>
    </row>
    <row r="10" spans="2:8" x14ac:dyDescent="0.35">
      <c r="B10" s="113">
        <v>1</v>
      </c>
      <c r="C10" s="519" t="s">
        <v>836</v>
      </c>
      <c r="D10" s="367" t="s">
        <v>837</v>
      </c>
      <c r="E10" s="368">
        <v>3</v>
      </c>
      <c r="F10" s="368">
        <v>6</v>
      </c>
      <c r="G10" s="368">
        <v>1</v>
      </c>
      <c r="H10" s="368">
        <v>21</v>
      </c>
    </row>
    <row r="11" spans="2:8" x14ac:dyDescent="0.35">
      <c r="B11" s="110">
        <v>2</v>
      </c>
      <c r="C11" s="520"/>
      <c r="D11" s="367" t="s">
        <v>838</v>
      </c>
      <c r="E11" s="368">
        <v>5</v>
      </c>
      <c r="F11" s="368">
        <v>0</v>
      </c>
      <c r="G11" s="368">
        <v>114</v>
      </c>
      <c r="H11" s="368">
        <v>460</v>
      </c>
    </row>
    <row r="12" spans="2:8" x14ac:dyDescent="0.35">
      <c r="B12" s="110">
        <v>3</v>
      </c>
      <c r="C12" s="520"/>
      <c r="D12" s="369" t="s">
        <v>839</v>
      </c>
      <c r="E12" s="368">
        <v>5</v>
      </c>
      <c r="F12" s="368"/>
      <c r="G12" s="368">
        <v>99</v>
      </c>
      <c r="H12" s="368">
        <v>376</v>
      </c>
    </row>
    <row r="13" spans="2:8" x14ac:dyDescent="0.35">
      <c r="B13" s="110" t="s">
        <v>840</v>
      </c>
      <c r="C13" s="520"/>
      <c r="D13" s="370" t="s">
        <v>841</v>
      </c>
      <c r="E13" s="368"/>
      <c r="F13" s="368"/>
      <c r="G13" s="368">
        <v>0</v>
      </c>
      <c r="H13" s="368">
        <v>0</v>
      </c>
    </row>
    <row r="14" spans="2:8" ht="19.5" customHeight="1" x14ac:dyDescent="0.35">
      <c r="B14" s="110">
        <v>5</v>
      </c>
      <c r="C14" s="520"/>
      <c r="D14" s="370" t="s">
        <v>842</v>
      </c>
      <c r="E14" s="368">
        <v>0</v>
      </c>
      <c r="F14" s="368">
        <v>0</v>
      </c>
      <c r="G14" s="368">
        <v>0</v>
      </c>
      <c r="H14" s="368">
        <v>0</v>
      </c>
    </row>
    <row r="15" spans="2:8" x14ac:dyDescent="0.35">
      <c r="B15" s="110" t="s">
        <v>843</v>
      </c>
      <c r="C15" s="520"/>
      <c r="D15" s="369" t="s">
        <v>844</v>
      </c>
      <c r="E15" s="368">
        <v>0</v>
      </c>
      <c r="F15" s="368">
        <v>0</v>
      </c>
      <c r="G15" s="368">
        <v>0</v>
      </c>
      <c r="H15" s="368">
        <v>0</v>
      </c>
    </row>
    <row r="16" spans="2:8" x14ac:dyDescent="0.35">
      <c r="B16" s="119">
        <v>7</v>
      </c>
      <c r="C16" s="521"/>
      <c r="D16" s="371" t="s">
        <v>845</v>
      </c>
      <c r="E16" s="372">
        <v>0</v>
      </c>
      <c r="F16" s="372">
        <v>0</v>
      </c>
      <c r="G16" s="372">
        <v>15</v>
      </c>
      <c r="H16" s="372">
        <v>84</v>
      </c>
    </row>
    <row r="17" spans="2:8" x14ac:dyDescent="0.35">
      <c r="B17" s="373">
        <v>9</v>
      </c>
      <c r="C17" s="522" t="s">
        <v>846</v>
      </c>
      <c r="D17" s="374" t="s">
        <v>837</v>
      </c>
      <c r="E17" s="375">
        <v>0</v>
      </c>
      <c r="F17" s="375">
        <v>0</v>
      </c>
      <c r="G17" s="375">
        <v>1</v>
      </c>
      <c r="H17" s="375">
        <v>21</v>
      </c>
    </row>
    <row r="18" spans="2:8" x14ac:dyDescent="0.35">
      <c r="B18" s="110">
        <v>10</v>
      </c>
      <c r="C18" s="520"/>
      <c r="D18" s="367" t="s">
        <v>847</v>
      </c>
      <c r="E18" s="368">
        <v>0</v>
      </c>
      <c r="F18" s="368">
        <v>0</v>
      </c>
      <c r="G18" s="368">
        <v>106</v>
      </c>
      <c r="H18" s="368">
        <v>138</v>
      </c>
    </row>
    <row r="19" spans="2:8" x14ac:dyDescent="0.35">
      <c r="B19" s="110">
        <v>11</v>
      </c>
      <c r="C19" s="520"/>
      <c r="D19" s="369" t="s">
        <v>839</v>
      </c>
      <c r="E19" s="368">
        <v>0</v>
      </c>
      <c r="F19" s="368">
        <v>0</v>
      </c>
      <c r="G19" s="368">
        <v>53</v>
      </c>
      <c r="H19" s="368">
        <v>69</v>
      </c>
    </row>
    <row r="20" spans="2:8" x14ac:dyDescent="0.35">
      <c r="B20" s="110">
        <v>12</v>
      </c>
      <c r="C20" s="520"/>
      <c r="D20" s="376" t="s">
        <v>848</v>
      </c>
      <c r="E20" s="368">
        <v>0</v>
      </c>
      <c r="F20" s="368">
        <v>0</v>
      </c>
      <c r="G20" s="368">
        <v>20</v>
      </c>
      <c r="H20" s="368">
        <v>19</v>
      </c>
    </row>
    <row r="21" spans="2:8" x14ac:dyDescent="0.35">
      <c r="B21" s="110" t="s">
        <v>849</v>
      </c>
      <c r="C21" s="520"/>
      <c r="D21" s="370" t="s">
        <v>841</v>
      </c>
      <c r="E21" s="368">
        <v>0</v>
      </c>
      <c r="F21" s="368">
        <v>0</v>
      </c>
      <c r="G21" s="368">
        <v>53</v>
      </c>
      <c r="H21" s="368">
        <v>69</v>
      </c>
    </row>
    <row r="22" spans="2:8" x14ac:dyDescent="0.35">
      <c r="B22" s="110" t="s">
        <v>850</v>
      </c>
      <c r="C22" s="520"/>
      <c r="D22" s="376" t="s">
        <v>848</v>
      </c>
      <c r="E22" s="368">
        <v>0</v>
      </c>
      <c r="F22" s="368">
        <v>0</v>
      </c>
      <c r="G22" s="368">
        <v>20</v>
      </c>
      <c r="H22" s="368">
        <v>19</v>
      </c>
    </row>
    <row r="23" spans="2:8" ht="20" x14ac:dyDescent="0.35">
      <c r="B23" s="110" t="s">
        <v>851</v>
      </c>
      <c r="C23" s="520"/>
      <c r="D23" s="370" t="s">
        <v>842</v>
      </c>
      <c r="E23" s="368">
        <v>0</v>
      </c>
      <c r="F23" s="368">
        <v>0</v>
      </c>
      <c r="G23" s="368">
        <v>0</v>
      </c>
      <c r="H23" s="368">
        <v>0</v>
      </c>
    </row>
    <row r="24" spans="2:8" x14ac:dyDescent="0.35">
      <c r="B24" s="110" t="s">
        <v>852</v>
      </c>
      <c r="C24" s="520"/>
      <c r="D24" s="376" t="s">
        <v>848</v>
      </c>
      <c r="E24" s="368">
        <v>0</v>
      </c>
      <c r="F24" s="368">
        <v>0</v>
      </c>
      <c r="G24" s="368">
        <v>0</v>
      </c>
      <c r="H24" s="368">
        <v>0</v>
      </c>
    </row>
    <row r="25" spans="2:8" x14ac:dyDescent="0.35">
      <c r="B25" s="110" t="s">
        <v>853</v>
      </c>
      <c r="C25" s="520"/>
      <c r="D25" s="369" t="s">
        <v>844</v>
      </c>
      <c r="E25" s="368">
        <v>0</v>
      </c>
      <c r="F25" s="368">
        <v>0</v>
      </c>
      <c r="G25" s="368">
        <v>0</v>
      </c>
      <c r="H25" s="368">
        <v>0</v>
      </c>
    </row>
    <row r="26" spans="2:8" x14ac:dyDescent="0.35">
      <c r="B26" s="110" t="s">
        <v>854</v>
      </c>
      <c r="C26" s="520"/>
      <c r="D26" s="376" t="s">
        <v>848</v>
      </c>
      <c r="E26" s="368">
        <v>0</v>
      </c>
      <c r="F26" s="368">
        <v>0</v>
      </c>
      <c r="G26" s="368">
        <v>0</v>
      </c>
      <c r="H26" s="368">
        <v>0</v>
      </c>
    </row>
    <row r="27" spans="2:8" x14ac:dyDescent="0.35">
      <c r="B27" s="110">
        <v>15</v>
      </c>
      <c r="C27" s="520"/>
      <c r="D27" s="369" t="s">
        <v>845</v>
      </c>
      <c r="E27" s="368">
        <v>0</v>
      </c>
      <c r="F27" s="368">
        <v>0</v>
      </c>
      <c r="G27" s="368">
        <v>0</v>
      </c>
      <c r="H27" s="368">
        <v>0</v>
      </c>
    </row>
    <row r="28" spans="2:8" x14ac:dyDescent="0.35">
      <c r="B28" s="119">
        <v>16</v>
      </c>
      <c r="C28" s="521"/>
      <c r="D28" s="377" t="s">
        <v>848</v>
      </c>
      <c r="E28" s="372">
        <v>0</v>
      </c>
      <c r="F28" s="372">
        <v>0</v>
      </c>
      <c r="G28" s="372">
        <v>0</v>
      </c>
      <c r="H28" s="372">
        <v>0</v>
      </c>
    </row>
    <row r="29" spans="2:8" ht="15" thickBot="1" x14ac:dyDescent="0.4">
      <c r="B29" s="114">
        <v>17</v>
      </c>
      <c r="C29" s="378" t="s">
        <v>855</v>
      </c>
      <c r="D29" s="378"/>
      <c r="E29" s="379">
        <v>5</v>
      </c>
      <c r="F29" s="379">
        <v>0</v>
      </c>
      <c r="G29" s="379">
        <v>220</v>
      </c>
      <c r="H29" s="379">
        <v>598</v>
      </c>
    </row>
  </sheetData>
  <sheetProtection algorithmName="SHA-512" hashValue="p8plL+MYafE4uGrifDMdLELez1FhH12SLQBPyupoOacja47b/rs3GpRG+09DJq2nbRg6Z4St8gpBDwyu0+AzpA==" saltValue="9UhIM2bmCtILOrkQJmsO2A==" spinCount="100000" sheet="1" objects="1" scenarios="1"/>
  <mergeCells count="5">
    <mergeCell ref="B6:H6"/>
    <mergeCell ref="C8:H8"/>
    <mergeCell ref="C9:D9"/>
    <mergeCell ref="C10:C16"/>
    <mergeCell ref="C17:C28"/>
  </mergeCells>
  <hyperlinks>
    <hyperlink ref="B2" location="Tartalom!A1" display="Back to contents page" xr:uid="{8AD70035-0F4F-4571-A93D-B523BA718396}"/>
    <hyperlink ref="B2:C2" location="CONTENTS!A1" display="Back to contents page" xr:uid="{C2F721B9-CEB2-4630-87F5-A889DC4A4C99}"/>
  </hyperlink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FD27FF-39AE-426C-A25D-0768D542A163}">
  <sheetPr>
    <tabColor rgb="FF92D050"/>
  </sheetPr>
  <dimension ref="B1:G23"/>
  <sheetViews>
    <sheetView showGridLines="0" workbookViewId="0">
      <selection activeCell="B4" sqref="B4"/>
    </sheetView>
  </sheetViews>
  <sheetFormatPr defaultRowHeight="14.5" x14ac:dyDescent="0.35"/>
  <cols>
    <col min="1" max="1" width="4.453125" customWidth="1"/>
    <col min="2" max="2" width="6.1796875" customWidth="1"/>
    <col min="3" max="3" width="62.54296875" customWidth="1"/>
    <col min="4" max="4" width="15.54296875" customWidth="1"/>
    <col min="5" max="5" width="15.453125" customWidth="1"/>
    <col min="6" max="6" width="13.81640625" customWidth="1"/>
    <col min="7" max="7" width="16.453125" customWidth="1"/>
  </cols>
  <sheetData>
    <row r="1" spans="2:7" ht="12.75" customHeight="1" x14ac:dyDescent="0.35"/>
    <row r="2" spans="2:7" x14ac:dyDescent="0.35">
      <c r="B2" s="170" t="s">
        <v>0</v>
      </c>
      <c r="C2" s="349"/>
      <c r="D2" s="349"/>
      <c r="E2" s="349"/>
      <c r="F2" s="349"/>
    </row>
    <row r="3" spans="2:7" x14ac:dyDescent="0.35">
      <c r="B3" s="1"/>
      <c r="C3" s="1"/>
      <c r="D3" s="1"/>
      <c r="E3" s="1"/>
      <c r="F3" s="1"/>
    </row>
    <row r="4" spans="2:7" ht="15.5" x14ac:dyDescent="0.35">
      <c r="B4" s="350" t="s">
        <v>856</v>
      </c>
      <c r="C4" s="2"/>
      <c r="D4" s="2"/>
      <c r="E4" s="2"/>
      <c r="F4" s="2"/>
    </row>
    <row r="5" spans="2:7" ht="2.15" customHeight="1" x14ac:dyDescent="0.35">
      <c r="B5" s="1"/>
      <c r="C5" s="1"/>
      <c r="D5" s="1"/>
      <c r="E5" s="1"/>
      <c r="F5" s="1"/>
    </row>
    <row r="6" spans="2:7" ht="2.15" customHeight="1" x14ac:dyDescent="0.35">
      <c r="B6" s="483"/>
      <c r="C6" s="483"/>
      <c r="D6" s="483"/>
      <c r="E6" s="483"/>
      <c r="F6" s="483"/>
      <c r="G6" s="483"/>
    </row>
    <row r="7" spans="2:7" ht="2.15" customHeight="1" x14ac:dyDescent="0.35">
      <c r="B7" s="351"/>
      <c r="C7" s="352"/>
      <c r="D7" s="352"/>
      <c r="E7" s="352"/>
      <c r="F7" s="352"/>
    </row>
    <row r="8" spans="2:7" ht="15" thickBot="1" x14ac:dyDescent="0.4">
      <c r="B8" s="32"/>
      <c r="C8" s="441" t="str">
        <f>Contents!B3</f>
        <v>31.12.2022</v>
      </c>
      <c r="D8" s="441"/>
      <c r="E8" s="441"/>
      <c r="F8" s="441"/>
      <c r="G8" s="441"/>
    </row>
    <row r="9" spans="2:7" ht="41.25" customHeight="1" thickBot="1" x14ac:dyDescent="0.4">
      <c r="C9" s="380" t="s">
        <v>831</v>
      </c>
      <c r="D9" s="346" t="s">
        <v>832</v>
      </c>
      <c r="E9" s="346" t="s">
        <v>833</v>
      </c>
      <c r="F9" s="366" t="s">
        <v>834</v>
      </c>
      <c r="G9" s="366" t="s">
        <v>835</v>
      </c>
    </row>
    <row r="10" spans="2:7" x14ac:dyDescent="0.35">
      <c r="C10" s="240" t="s">
        <v>857</v>
      </c>
      <c r="D10" s="381"/>
      <c r="E10" s="381"/>
      <c r="F10" s="381"/>
      <c r="G10" s="382"/>
    </row>
    <row r="11" spans="2:7" x14ac:dyDescent="0.35">
      <c r="C11" s="367" t="s">
        <v>858</v>
      </c>
      <c r="D11" s="368">
        <v>0</v>
      </c>
      <c r="E11" s="368">
        <v>0</v>
      </c>
      <c r="F11" s="368">
        <v>0</v>
      </c>
      <c r="G11" s="368">
        <v>0</v>
      </c>
    </row>
    <row r="12" spans="2:7" x14ac:dyDescent="0.35">
      <c r="C12" s="367" t="s">
        <v>859</v>
      </c>
      <c r="D12" s="368">
        <v>0</v>
      </c>
      <c r="E12" s="368">
        <v>0</v>
      </c>
      <c r="F12" s="368">
        <v>0</v>
      </c>
      <c r="G12" s="368">
        <v>0</v>
      </c>
    </row>
    <row r="13" spans="2:7" ht="21.5" customHeight="1" x14ac:dyDescent="0.35">
      <c r="C13" s="383" t="s">
        <v>860</v>
      </c>
      <c r="D13" s="384">
        <v>0</v>
      </c>
      <c r="E13" s="384">
        <v>0</v>
      </c>
      <c r="F13" s="384">
        <v>0</v>
      </c>
      <c r="G13" s="384">
        <v>0</v>
      </c>
    </row>
    <row r="14" spans="2:7" ht="28.5" customHeight="1" x14ac:dyDescent="0.35">
      <c r="C14" s="385" t="s">
        <v>861</v>
      </c>
      <c r="D14" s="386"/>
      <c r="E14" s="386"/>
      <c r="F14" s="386"/>
      <c r="G14" s="386"/>
    </row>
    <row r="15" spans="2:7" ht="20" customHeight="1" x14ac:dyDescent="0.35">
      <c r="C15" s="387" t="s">
        <v>862</v>
      </c>
      <c r="D15" s="368">
        <v>0</v>
      </c>
      <c r="E15" s="368">
        <v>0</v>
      </c>
      <c r="F15" s="368">
        <v>0</v>
      </c>
      <c r="G15" s="368">
        <v>0</v>
      </c>
    </row>
    <row r="16" spans="2:7" ht="21.5" customHeight="1" x14ac:dyDescent="0.35">
      <c r="C16" s="388" t="s">
        <v>863</v>
      </c>
      <c r="D16" s="384">
        <v>0</v>
      </c>
      <c r="E16" s="384">
        <v>0</v>
      </c>
      <c r="F16" s="384">
        <v>0</v>
      </c>
      <c r="G16" s="384">
        <v>0</v>
      </c>
    </row>
    <row r="17" spans="3:7" x14ac:dyDescent="0.35">
      <c r="C17" s="389" t="s">
        <v>864</v>
      </c>
      <c r="D17" s="386"/>
      <c r="E17" s="386"/>
      <c r="F17" s="386"/>
      <c r="G17" s="386"/>
    </row>
    <row r="18" spans="3:7" x14ac:dyDescent="0.35">
      <c r="C18" s="367" t="s">
        <v>865</v>
      </c>
      <c r="D18" s="368">
        <v>0</v>
      </c>
      <c r="E18" s="368">
        <v>0</v>
      </c>
      <c r="F18" s="368">
        <v>0</v>
      </c>
      <c r="G18" s="368">
        <v>1</v>
      </c>
    </row>
    <row r="19" spans="3:7" x14ac:dyDescent="0.35">
      <c r="C19" s="367" t="s">
        <v>866</v>
      </c>
      <c r="D19" s="368">
        <v>0</v>
      </c>
      <c r="E19" s="368">
        <v>0</v>
      </c>
      <c r="F19" s="368">
        <v>0</v>
      </c>
      <c r="G19" s="368">
        <v>1</v>
      </c>
    </row>
    <row r="20" spans="3:7" x14ac:dyDescent="0.35">
      <c r="C20" s="369" t="s">
        <v>867</v>
      </c>
      <c r="D20" s="368">
        <v>0</v>
      </c>
      <c r="E20" s="368">
        <v>0</v>
      </c>
      <c r="F20" s="368">
        <v>0</v>
      </c>
      <c r="G20" s="368">
        <v>1</v>
      </c>
    </row>
    <row r="21" spans="3:7" x14ac:dyDescent="0.35">
      <c r="C21" s="370" t="s">
        <v>868</v>
      </c>
      <c r="D21" s="368">
        <v>0</v>
      </c>
      <c r="E21" s="368">
        <v>0</v>
      </c>
      <c r="F21" s="368">
        <v>0</v>
      </c>
      <c r="G21" s="368">
        <v>0</v>
      </c>
    </row>
    <row r="22" spans="3:7" ht="25" customHeight="1" x14ac:dyDescent="0.35">
      <c r="C22" s="370" t="s">
        <v>869</v>
      </c>
      <c r="D22" s="368">
        <v>0</v>
      </c>
      <c r="E22" s="368">
        <v>0</v>
      </c>
      <c r="F22" s="368">
        <v>0</v>
      </c>
      <c r="G22" s="368">
        <v>1</v>
      </c>
    </row>
    <row r="23" spans="3:7" ht="15" thickBot="1" x14ac:dyDescent="0.4">
      <c r="C23" s="390" t="s">
        <v>870</v>
      </c>
      <c r="D23" s="379">
        <v>0</v>
      </c>
      <c r="E23" s="379">
        <v>0</v>
      </c>
      <c r="F23" s="379">
        <v>0</v>
      </c>
      <c r="G23" s="379">
        <v>0</v>
      </c>
    </row>
  </sheetData>
  <sheetProtection algorithmName="SHA-512" hashValue="4jlqBIQb4WXP1heIm6tGipImyQPNhb6Soih4SU3wTTTXGZoO42YyVT8Aw/3AOhBAwU9RZK3X9N3jszNtt42wFQ==" saltValue="2Iw6px4ASYj9vbZtST00+A==" spinCount="100000" sheet="1" objects="1" scenarios="1"/>
  <mergeCells count="2">
    <mergeCell ref="B6:G6"/>
    <mergeCell ref="C8:G8"/>
  </mergeCells>
  <hyperlinks>
    <hyperlink ref="B2" location="CONTENTS!A1" display="Back to contents page" xr:uid="{69502747-358E-4236-9BC9-D62C5AEC0978}"/>
  </hyperlinks>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9223FA-43BF-4F84-95AD-EE5B1FA56EC6}">
  <sheetPr>
    <tabColor rgb="FF92D050"/>
  </sheetPr>
  <dimension ref="B1:K34"/>
  <sheetViews>
    <sheetView showGridLines="0" workbookViewId="0">
      <selection activeCell="B4" sqref="B4"/>
    </sheetView>
  </sheetViews>
  <sheetFormatPr defaultRowHeight="14.5" x14ac:dyDescent="0.35"/>
  <cols>
    <col min="1" max="1" width="4.453125" customWidth="1"/>
    <col min="2" max="2" width="6.1796875" customWidth="1"/>
    <col min="3" max="3" width="46.81640625" customWidth="1"/>
    <col min="4" max="4" width="21.1796875" customWidth="1"/>
    <col min="5" max="5" width="15.453125" customWidth="1"/>
    <col min="6" max="6" width="13.81640625" customWidth="1"/>
    <col min="7" max="7" width="25.1796875" customWidth="1"/>
    <col min="8" max="8" width="22" customWidth="1"/>
    <col min="9" max="9" width="23.1796875" customWidth="1"/>
    <col min="10" max="10" width="18" customWidth="1"/>
    <col min="11" max="11" width="20.81640625" customWidth="1"/>
  </cols>
  <sheetData>
    <row r="1" spans="2:11" ht="12.75" customHeight="1" x14ac:dyDescent="0.35"/>
    <row r="2" spans="2:11" x14ac:dyDescent="0.35">
      <c r="B2" s="170" t="s">
        <v>0</v>
      </c>
      <c r="C2" s="349"/>
      <c r="D2" s="349"/>
      <c r="E2" s="349"/>
      <c r="F2" s="349"/>
      <c r="G2" s="349"/>
      <c r="H2" s="349"/>
      <c r="I2" s="349"/>
      <c r="J2" s="349"/>
    </row>
    <row r="3" spans="2:11" x14ac:dyDescent="0.35">
      <c r="B3" s="1"/>
      <c r="C3" s="1"/>
      <c r="D3" s="1"/>
      <c r="E3" s="1"/>
      <c r="F3" s="1"/>
      <c r="G3" s="1"/>
      <c r="H3" s="1"/>
      <c r="I3" s="1"/>
      <c r="J3" s="1"/>
    </row>
    <row r="4" spans="2:11" ht="15.5" x14ac:dyDescent="0.35">
      <c r="B4" s="350" t="s">
        <v>871</v>
      </c>
      <c r="C4" s="2"/>
      <c r="D4" s="2"/>
      <c r="E4" s="2"/>
      <c r="F4" s="2"/>
      <c r="G4" s="2"/>
      <c r="H4" s="2"/>
      <c r="I4" s="2"/>
      <c r="J4" s="2"/>
    </row>
    <row r="5" spans="2:11" ht="2.15" customHeight="1" x14ac:dyDescent="0.35">
      <c r="B5" s="1"/>
      <c r="C5" s="1"/>
      <c r="D5" s="1"/>
      <c r="E5" s="1"/>
      <c r="F5" s="1"/>
      <c r="G5" s="1"/>
      <c r="H5" s="1"/>
      <c r="I5" s="1"/>
      <c r="J5" s="1"/>
    </row>
    <row r="6" spans="2:11" ht="2.15" customHeight="1" x14ac:dyDescent="0.35">
      <c r="B6" s="483"/>
      <c r="C6" s="483"/>
      <c r="D6" s="483"/>
      <c r="E6" s="483"/>
      <c r="F6" s="483"/>
      <c r="G6" s="483"/>
      <c r="H6" s="483"/>
      <c r="I6" s="483"/>
      <c r="J6" s="483"/>
      <c r="K6" s="483"/>
    </row>
    <row r="7" spans="2:11" ht="2.15" customHeight="1" x14ac:dyDescent="0.35">
      <c r="B7" s="351"/>
      <c r="C7" s="352"/>
      <c r="D7" s="352"/>
      <c r="E7" s="352"/>
      <c r="F7" s="352"/>
      <c r="G7" s="352"/>
      <c r="H7" s="352"/>
      <c r="I7" s="352"/>
      <c r="J7" s="352"/>
    </row>
    <row r="8" spans="2:11" ht="15" thickBot="1" x14ac:dyDescent="0.4">
      <c r="B8" s="32"/>
      <c r="C8" s="441" t="str">
        <f>Contents!B3</f>
        <v>31.12.2022</v>
      </c>
      <c r="D8" s="441"/>
      <c r="E8" s="441"/>
      <c r="F8" s="441"/>
      <c r="G8" s="441"/>
      <c r="H8" s="441"/>
      <c r="I8" s="441"/>
      <c r="J8" s="441"/>
      <c r="K8" s="441"/>
    </row>
    <row r="9" spans="2:11" ht="89" customHeight="1" thickBot="1" x14ac:dyDescent="0.4">
      <c r="C9" s="380" t="s">
        <v>831</v>
      </c>
      <c r="D9" s="346" t="s">
        <v>872</v>
      </c>
      <c r="E9" s="346" t="s">
        <v>873</v>
      </c>
      <c r="F9" s="366" t="s">
        <v>874</v>
      </c>
      <c r="G9" s="366" t="s">
        <v>875</v>
      </c>
      <c r="H9" s="366" t="s">
        <v>876</v>
      </c>
      <c r="I9" s="366" t="s">
        <v>877</v>
      </c>
      <c r="J9" s="366" t="s">
        <v>878</v>
      </c>
      <c r="K9" s="366" t="s">
        <v>879</v>
      </c>
    </row>
    <row r="10" spans="2:11" x14ac:dyDescent="0.35">
      <c r="C10" s="391" t="s">
        <v>832</v>
      </c>
      <c r="D10" s="392">
        <v>0</v>
      </c>
      <c r="E10" s="392">
        <v>0</v>
      </c>
      <c r="F10" s="392">
        <v>0</v>
      </c>
      <c r="G10" s="392">
        <v>0</v>
      </c>
      <c r="H10" s="392">
        <v>0</v>
      </c>
      <c r="I10" s="392">
        <v>0</v>
      </c>
      <c r="J10" s="392">
        <v>0</v>
      </c>
      <c r="K10" s="392">
        <v>0</v>
      </c>
    </row>
    <row r="11" spans="2:11" x14ac:dyDescent="0.35">
      <c r="C11" s="369" t="s">
        <v>880</v>
      </c>
      <c r="D11" s="368">
        <v>0</v>
      </c>
      <c r="E11" s="368">
        <v>0</v>
      </c>
      <c r="F11" s="368">
        <v>0</v>
      </c>
      <c r="G11" s="368">
        <v>0</v>
      </c>
      <c r="H11" s="368">
        <v>0</v>
      </c>
      <c r="I11" s="368">
        <v>0</v>
      </c>
      <c r="J11" s="368">
        <v>0</v>
      </c>
      <c r="K11" s="368">
        <v>0</v>
      </c>
    </row>
    <row r="12" spans="2:11" x14ac:dyDescent="0.35">
      <c r="C12" s="369" t="s">
        <v>881</v>
      </c>
      <c r="D12" s="368">
        <v>0</v>
      </c>
      <c r="E12" s="368">
        <v>0</v>
      </c>
      <c r="F12" s="368">
        <v>0</v>
      </c>
      <c r="G12" s="368">
        <v>0</v>
      </c>
      <c r="H12" s="368">
        <v>0</v>
      </c>
      <c r="I12" s="368">
        <v>0</v>
      </c>
      <c r="J12" s="368">
        <v>0</v>
      </c>
      <c r="K12" s="368">
        <v>0</v>
      </c>
    </row>
    <row r="13" spans="2:11" x14ac:dyDescent="0.35">
      <c r="C13" s="370" t="s">
        <v>882</v>
      </c>
      <c r="D13" s="368">
        <v>0</v>
      </c>
      <c r="E13" s="368">
        <v>0</v>
      </c>
      <c r="F13" s="368">
        <v>0</v>
      </c>
      <c r="G13" s="368">
        <v>0</v>
      </c>
      <c r="H13" s="368">
        <v>0</v>
      </c>
      <c r="I13" s="368">
        <v>0</v>
      </c>
      <c r="J13" s="368">
        <v>0</v>
      </c>
      <c r="K13" s="368">
        <v>0</v>
      </c>
    </row>
    <row r="14" spans="2:11" x14ac:dyDescent="0.35">
      <c r="C14" s="370" t="s">
        <v>883</v>
      </c>
      <c r="D14" s="368">
        <v>0</v>
      </c>
      <c r="E14" s="368">
        <v>0</v>
      </c>
      <c r="F14" s="368">
        <v>0</v>
      </c>
      <c r="G14" s="368">
        <v>0</v>
      </c>
      <c r="H14" s="368">
        <v>0</v>
      </c>
      <c r="I14" s="368">
        <v>0</v>
      </c>
      <c r="J14" s="368">
        <v>0</v>
      </c>
      <c r="K14" s="368">
        <v>0</v>
      </c>
    </row>
    <row r="15" spans="2:11" x14ac:dyDescent="0.35">
      <c r="C15" s="393" t="s">
        <v>884</v>
      </c>
      <c r="D15" s="384">
        <v>0</v>
      </c>
      <c r="E15" s="384">
        <v>0</v>
      </c>
      <c r="F15" s="384">
        <v>0</v>
      </c>
      <c r="G15" s="384">
        <v>0</v>
      </c>
      <c r="H15" s="384">
        <v>0</v>
      </c>
      <c r="I15" s="384">
        <v>0</v>
      </c>
      <c r="J15" s="384">
        <v>0</v>
      </c>
      <c r="K15" s="384">
        <v>0</v>
      </c>
    </row>
    <row r="16" spans="2:11" x14ac:dyDescent="0.35">
      <c r="C16" s="394" t="s">
        <v>833</v>
      </c>
      <c r="D16" s="395">
        <v>0</v>
      </c>
      <c r="E16" s="395">
        <v>0</v>
      </c>
      <c r="F16" s="395">
        <v>0</v>
      </c>
      <c r="G16" s="395">
        <v>0</v>
      </c>
      <c r="H16" s="395">
        <v>0</v>
      </c>
      <c r="I16" s="395">
        <v>0</v>
      </c>
      <c r="J16" s="395">
        <v>0</v>
      </c>
      <c r="K16" s="395">
        <v>0</v>
      </c>
    </row>
    <row r="17" spans="3:11" x14ac:dyDescent="0.35">
      <c r="C17" s="369" t="s">
        <v>880</v>
      </c>
      <c r="D17" s="368">
        <v>0</v>
      </c>
      <c r="E17" s="368">
        <v>0</v>
      </c>
      <c r="F17" s="368">
        <v>0</v>
      </c>
      <c r="G17" s="368">
        <v>0</v>
      </c>
      <c r="H17" s="368">
        <v>0</v>
      </c>
      <c r="I17" s="368">
        <v>0</v>
      </c>
      <c r="J17" s="368">
        <v>0</v>
      </c>
      <c r="K17" s="368">
        <v>0</v>
      </c>
    </row>
    <row r="18" spans="3:11" x14ac:dyDescent="0.35">
      <c r="C18" s="369" t="s">
        <v>881</v>
      </c>
      <c r="D18" s="368">
        <v>0</v>
      </c>
      <c r="E18" s="368">
        <v>0</v>
      </c>
      <c r="F18" s="368">
        <v>0</v>
      </c>
      <c r="G18" s="368">
        <v>0</v>
      </c>
      <c r="H18" s="368">
        <v>0</v>
      </c>
      <c r="I18" s="368">
        <v>0</v>
      </c>
      <c r="J18" s="368">
        <v>0</v>
      </c>
      <c r="K18" s="368">
        <v>0</v>
      </c>
    </row>
    <row r="19" spans="3:11" x14ac:dyDescent="0.35">
      <c r="C19" s="370" t="s">
        <v>882</v>
      </c>
      <c r="D19" s="368">
        <v>0</v>
      </c>
      <c r="E19" s="368">
        <v>0</v>
      </c>
      <c r="F19" s="368">
        <v>0</v>
      </c>
      <c r="G19" s="368">
        <v>0</v>
      </c>
      <c r="H19" s="368">
        <v>0</v>
      </c>
      <c r="I19" s="368">
        <v>0</v>
      </c>
      <c r="J19" s="368">
        <v>0</v>
      </c>
      <c r="K19" s="368">
        <v>0</v>
      </c>
    </row>
    <row r="20" spans="3:11" x14ac:dyDescent="0.35">
      <c r="C20" s="370" t="s">
        <v>883</v>
      </c>
      <c r="D20" s="368">
        <v>0</v>
      </c>
      <c r="E20" s="368">
        <v>0</v>
      </c>
      <c r="F20" s="368">
        <v>0</v>
      </c>
      <c r="G20" s="368">
        <v>0</v>
      </c>
      <c r="H20" s="368">
        <v>0</v>
      </c>
      <c r="I20" s="368">
        <v>0</v>
      </c>
      <c r="J20" s="368">
        <v>0</v>
      </c>
      <c r="K20" s="368">
        <v>0</v>
      </c>
    </row>
    <row r="21" spans="3:11" x14ac:dyDescent="0.35">
      <c r="C21" s="393" t="s">
        <v>884</v>
      </c>
      <c r="D21" s="384">
        <v>0</v>
      </c>
      <c r="E21" s="384">
        <v>0</v>
      </c>
      <c r="F21" s="384">
        <v>0</v>
      </c>
      <c r="G21" s="384">
        <v>0</v>
      </c>
      <c r="H21" s="384">
        <v>0</v>
      </c>
      <c r="I21" s="384">
        <v>0</v>
      </c>
      <c r="J21" s="384">
        <v>0</v>
      </c>
      <c r="K21" s="384">
        <v>0</v>
      </c>
    </row>
    <row r="22" spans="3:11" x14ac:dyDescent="0.35">
      <c r="C22" s="394" t="s">
        <v>834</v>
      </c>
      <c r="D22" s="395">
        <v>156</v>
      </c>
      <c r="E22" s="395">
        <v>60</v>
      </c>
      <c r="F22" s="395">
        <v>96</v>
      </c>
      <c r="G22" s="395">
        <v>0</v>
      </c>
      <c r="H22" s="395">
        <v>0</v>
      </c>
      <c r="I22" s="395">
        <v>-9</v>
      </c>
      <c r="J22" s="395">
        <v>60</v>
      </c>
      <c r="K22" s="395">
        <v>8</v>
      </c>
    </row>
    <row r="23" spans="3:11" x14ac:dyDescent="0.35">
      <c r="C23" s="369" t="s">
        <v>880</v>
      </c>
      <c r="D23" s="368">
        <v>78</v>
      </c>
      <c r="E23" s="368">
        <v>30</v>
      </c>
      <c r="F23" s="368">
        <v>48</v>
      </c>
      <c r="G23" s="368">
        <v>0</v>
      </c>
      <c r="H23" s="368">
        <v>0</v>
      </c>
      <c r="I23" s="368"/>
      <c r="J23" s="368">
        <v>30</v>
      </c>
      <c r="K23" s="368"/>
    </row>
    <row r="24" spans="3:11" x14ac:dyDescent="0.35">
      <c r="C24" s="369" t="s">
        <v>881</v>
      </c>
      <c r="D24" s="368">
        <v>78</v>
      </c>
      <c r="E24" s="368">
        <v>30</v>
      </c>
      <c r="F24" s="368">
        <v>48</v>
      </c>
      <c r="G24" s="368">
        <v>0</v>
      </c>
      <c r="H24" s="368">
        <v>0</v>
      </c>
      <c r="I24" s="368">
        <v>-9</v>
      </c>
      <c r="J24" s="368">
        <v>30</v>
      </c>
      <c r="K24" s="368">
        <v>8</v>
      </c>
    </row>
    <row r="25" spans="3:11" x14ac:dyDescent="0.35">
      <c r="C25" s="370" t="s">
        <v>882</v>
      </c>
      <c r="D25" s="368">
        <v>0</v>
      </c>
      <c r="E25" s="368">
        <v>0</v>
      </c>
      <c r="F25" s="368">
        <v>0</v>
      </c>
      <c r="G25" s="368">
        <v>0</v>
      </c>
      <c r="H25" s="368">
        <v>0</v>
      </c>
      <c r="I25" s="368">
        <v>0</v>
      </c>
      <c r="J25" s="368">
        <v>0</v>
      </c>
      <c r="K25" s="368">
        <v>0</v>
      </c>
    </row>
    <row r="26" spans="3:11" x14ac:dyDescent="0.35">
      <c r="C26" s="370" t="s">
        <v>883</v>
      </c>
      <c r="D26" s="368">
        <v>0</v>
      </c>
      <c r="E26" s="368">
        <v>0</v>
      </c>
      <c r="F26" s="368">
        <v>0</v>
      </c>
      <c r="G26" s="368">
        <v>0</v>
      </c>
      <c r="H26" s="368">
        <v>0</v>
      </c>
      <c r="I26" s="368">
        <v>0</v>
      </c>
      <c r="J26" s="368">
        <v>0</v>
      </c>
      <c r="K26" s="368">
        <v>0</v>
      </c>
    </row>
    <row r="27" spans="3:11" x14ac:dyDescent="0.35">
      <c r="C27" s="393" t="s">
        <v>884</v>
      </c>
      <c r="D27" s="384">
        <v>0</v>
      </c>
      <c r="E27" s="384">
        <v>0</v>
      </c>
      <c r="F27" s="384">
        <v>0</v>
      </c>
      <c r="G27" s="384">
        <v>0</v>
      </c>
      <c r="H27" s="384">
        <v>0</v>
      </c>
      <c r="I27" s="384">
        <v>0</v>
      </c>
      <c r="J27" s="384">
        <v>0</v>
      </c>
      <c r="K27" s="384">
        <v>0</v>
      </c>
    </row>
    <row r="28" spans="3:11" x14ac:dyDescent="0.35">
      <c r="C28" s="394" t="s">
        <v>835</v>
      </c>
      <c r="D28" s="395">
        <v>138</v>
      </c>
      <c r="E28" s="395">
        <v>46</v>
      </c>
      <c r="F28" s="395">
        <v>92</v>
      </c>
      <c r="G28" s="395">
        <v>0</v>
      </c>
      <c r="H28" s="395">
        <v>0</v>
      </c>
      <c r="I28" s="395">
        <v>-8</v>
      </c>
      <c r="J28" s="395">
        <v>46</v>
      </c>
      <c r="K28" s="395">
        <v>0</v>
      </c>
    </row>
    <row r="29" spans="3:11" x14ac:dyDescent="0.35">
      <c r="C29" s="369" t="s">
        <v>880</v>
      </c>
      <c r="D29" s="368">
        <v>69</v>
      </c>
      <c r="E29" s="368">
        <v>23</v>
      </c>
      <c r="F29" s="368">
        <v>46</v>
      </c>
      <c r="G29" s="368">
        <v>0</v>
      </c>
      <c r="H29" s="368">
        <v>0</v>
      </c>
      <c r="I29" s="368"/>
      <c r="J29" s="368">
        <v>23</v>
      </c>
      <c r="K29" s="368">
        <v>0</v>
      </c>
    </row>
    <row r="30" spans="3:11" x14ac:dyDescent="0.35">
      <c r="C30" s="369" t="s">
        <v>881</v>
      </c>
      <c r="D30" s="368">
        <v>69</v>
      </c>
      <c r="E30" s="368">
        <v>23</v>
      </c>
      <c r="F30" s="368">
        <v>46</v>
      </c>
      <c r="G30" s="368">
        <v>0</v>
      </c>
      <c r="H30" s="368">
        <v>0</v>
      </c>
      <c r="I30" s="368">
        <v>-8</v>
      </c>
      <c r="J30" s="368">
        <v>23</v>
      </c>
      <c r="K30" s="368">
        <v>0</v>
      </c>
    </row>
    <row r="31" spans="3:11" x14ac:dyDescent="0.35">
      <c r="C31" s="370" t="s">
        <v>882</v>
      </c>
      <c r="D31" s="368">
        <v>0</v>
      </c>
      <c r="E31" s="368">
        <v>0</v>
      </c>
      <c r="F31" s="368">
        <v>0</v>
      </c>
      <c r="G31" s="368">
        <v>0</v>
      </c>
      <c r="H31" s="368">
        <v>0</v>
      </c>
      <c r="I31" s="368">
        <v>0</v>
      </c>
      <c r="J31" s="368">
        <v>0</v>
      </c>
      <c r="K31" s="368">
        <v>0</v>
      </c>
    </row>
    <row r="32" spans="3:11" x14ac:dyDescent="0.35">
      <c r="C32" s="370" t="s">
        <v>883</v>
      </c>
      <c r="D32" s="368">
        <v>0</v>
      </c>
      <c r="E32" s="368">
        <v>0</v>
      </c>
      <c r="F32" s="368">
        <v>0</v>
      </c>
      <c r="G32" s="368">
        <v>0</v>
      </c>
      <c r="H32" s="368">
        <v>0</v>
      </c>
      <c r="I32" s="368">
        <v>0</v>
      </c>
      <c r="J32" s="368">
        <v>0</v>
      </c>
      <c r="K32" s="368">
        <v>0</v>
      </c>
    </row>
    <row r="33" spans="3:11" x14ac:dyDescent="0.35">
      <c r="C33" s="393" t="s">
        <v>884</v>
      </c>
      <c r="D33" s="384">
        <v>0</v>
      </c>
      <c r="E33" s="384">
        <v>0</v>
      </c>
      <c r="F33" s="384">
        <v>0</v>
      </c>
      <c r="G33" s="384">
        <v>0</v>
      </c>
      <c r="H33" s="384">
        <v>0</v>
      </c>
      <c r="I33" s="384">
        <v>0</v>
      </c>
      <c r="J33" s="384">
        <v>0</v>
      </c>
      <c r="K33" s="384">
        <v>0</v>
      </c>
    </row>
    <row r="34" spans="3:11" ht="15" thickBot="1" x14ac:dyDescent="0.4">
      <c r="C34" s="396" t="s">
        <v>885</v>
      </c>
      <c r="D34" s="379">
        <v>294</v>
      </c>
      <c r="E34" s="379">
        <v>106</v>
      </c>
      <c r="F34" s="379">
        <v>188</v>
      </c>
      <c r="G34" s="379">
        <v>0</v>
      </c>
      <c r="H34" s="379">
        <v>0</v>
      </c>
      <c r="I34" s="379">
        <v>-17</v>
      </c>
      <c r="J34" s="379">
        <v>106</v>
      </c>
      <c r="K34" s="379">
        <v>8</v>
      </c>
    </row>
  </sheetData>
  <sheetProtection algorithmName="SHA-512" hashValue="u2fXom3eYB2BvHaHVDqTJ/R/5ig5brZabADgy8E0qV1/zL9cyntzLkS4jW4rx9Ez1OHwYo24em/VHAmg+Rlumg==" saltValue="EgBvzptOMm4eeWNWzDoAIQ==" spinCount="100000" sheet="1" objects="1" scenarios="1"/>
  <mergeCells count="2">
    <mergeCell ref="B6:K6"/>
    <mergeCell ref="C8:K8"/>
  </mergeCells>
  <hyperlinks>
    <hyperlink ref="B2" location="CONTENTS!A1" display="Back to contents page" xr:uid="{FD9737BD-E29B-4CB9-A18A-818BB5164D49}"/>
  </hyperlinks>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DDB6DE-2AC3-49E6-9CA8-328B84A7AA29}">
  <sheetPr>
    <tabColor rgb="FF92D050"/>
  </sheetPr>
  <dimension ref="B1:D21"/>
  <sheetViews>
    <sheetView showGridLines="0" workbookViewId="0">
      <selection activeCell="B4" sqref="B4"/>
    </sheetView>
  </sheetViews>
  <sheetFormatPr defaultRowHeight="14.5" x14ac:dyDescent="0.35"/>
  <cols>
    <col min="1" max="1" width="4.453125" customWidth="1"/>
    <col min="2" max="2" width="6.1796875" customWidth="1"/>
    <col min="3" max="3" width="36.1796875" customWidth="1"/>
    <col min="4" max="4" width="27.1796875" customWidth="1"/>
  </cols>
  <sheetData>
    <row r="1" spans="2:4" ht="12.75" customHeight="1" x14ac:dyDescent="0.35"/>
    <row r="2" spans="2:4" x14ac:dyDescent="0.35">
      <c r="B2" s="170" t="s">
        <v>0</v>
      </c>
      <c r="C2" s="349"/>
      <c r="D2" s="349"/>
    </row>
    <row r="3" spans="2:4" x14ac:dyDescent="0.35">
      <c r="B3" s="1"/>
      <c r="C3" s="1"/>
      <c r="D3" s="1"/>
    </row>
    <row r="4" spans="2:4" ht="15.5" x14ac:dyDescent="0.35">
      <c r="B4" s="350" t="s">
        <v>886</v>
      </c>
      <c r="C4" s="2"/>
      <c r="D4" s="2"/>
    </row>
    <row r="5" spans="2:4" ht="2.15" customHeight="1" x14ac:dyDescent="0.35">
      <c r="B5" s="1"/>
      <c r="C5" s="1"/>
      <c r="D5" s="1"/>
    </row>
    <row r="6" spans="2:4" ht="2.15" customHeight="1" x14ac:dyDescent="0.35">
      <c r="B6" s="483"/>
      <c r="C6" s="483"/>
      <c r="D6" s="483"/>
    </row>
    <row r="7" spans="2:4" ht="2.15" customHeight="1" x14ac:dyDescent="0.35">
      <c r="B7" s="351"/>
      <c r="C7" s="352"/>
      <c r="D7" s="352"/>
    </row>
    <row r="8" spans="2:4" ht="15" thickBot="1" x14ac:dyDescent="0.4">
      <c r="B8" s="32"/>
      <c r="C8" s="441" t="str">
        <f>Contents!B3</f>
        <v>31.12.2022</v>
      </c>
      <c r="D8" s="441"/>
    </row>
    <row r="9" spans="2:4" ht="30.5" customHeight="1" thickBot="1" x14ac:dyDescent="0.4">
      <c r="C9" s="397" t="s">
        <v>887</v>
      </c>
      <c r="D9" s="346" t="s">
        <v>888</v>
      </c>
    </row>
    <row r="10" spans="2:4" x14ac:dyDescent="0.35">
      <c r="C10" s="391" t="s">
        <v>889</v>
      </c>
      <c r="D10" s="392">
        <v>0</v>
      </c>
    </row>
    <row r="11" spans="2:4" x14ac:dyDescent="0.35">
      <c r="C11" s="367" t="s">
        <v>890</v>
      </c>
      <c r="D11" s="368">
        <v>0</v>
      </c>
    </row>
    <row r="12" spans="2:4" x14ac:dyDescent="0.35">
      <c r="C12" s="367" t="s">
        <v>891</v>
      </c>
      <c r="D12" s="368">
        <v>0</v>
      </c>
    </row>
    <row r="13" spans="2:4" x14ac:dyDescent="0.35">
      <c r="C13" s="387" t="s">
        <v>892</v>
      </c>
      <c r="D13" s="368">
        <v>0</v>
      </c>
    </row>
    <row r="14" spans="2:4" x14ac:dyDescent="0.35">
      <c r="C14" s="387" t="s">
        <v>893</v>
      </c>
      <c r="D14" s="368">
        <v>0</v>
      </c>
    </row>
    <row r="15" spans="2:4" x14ac:dyDescent="0.35">
      <c r="C15" s="367" t="s">
        <v>894</v>
      </c>
      <c r="D15" s="368">
        <v>0</v>
      </c>
    </row>
    <row r="16" spans="2:4" x14ac:dyDescent="0.35">
      <c r="C16" s="367" t="s">
        <v>895</v>
      </c>
      <c r="D16" s="368">
        <v>0</v>
      </c>
    </row>
    <row r="17" spans="3:4" x14ac:dyDescent="0.35">
      <c r="C17" s="367" t="s">
        <v>896</v>
      </c>
      <c r="D17" s="368">
        <v>0</v>
      </c>
    </row>
    <row r="18" spans="3:4" x14ac:dyDescent="0.35">
      <c r="C18" s="367" t="s">
        <v>897</v>
      </c>
      <c r="D18" s="368">
        <v>0</v>
      </c>
    </row>
    <row r="19" spans="3:4" x14ac:dyDescent="0.35">
      <c r="C19" s="387" t="s">
        <v>898</v>
      </c>
      <c r="D19" s="368">
        <v>0</v>
      </c>
    </row>
    <row r="20" spans="3:4" x14ac:dyDescent="0.35">
      <c r="C20" s="387" t="s">
        <v>899</v>
      </c>
      <c r="D20" s="368">
        <v>0</v>
      </c>
    </row>
    <row r="21" spans="3:4" ht="20.5" thickBot="1" x14ac:dyDescent="0.4">
      <c r="C21" s="398" t="s">
        <v>900</v>
      </c>
      <c r="D21" s="379"/>
    </row>
  </sheetData>
  <sheetProtection algorithmName="SHA-512" hashValue="bOGKyjMD+NcMc6ET64FcM6H0tbZ2Xd+Sli/XMH/gikv72gF6/ZeiBKFxzHOjR7pFAVZZ1IGlvyk3HCZSNve3yg==" saltValue="ei2AZFTGgCiHfekqyAFxcw==" spinCount="100000" sheet="1" objects="1" scenarios="1"/>
  <mergeCells count="2">
    <mergeCell ref="B6:D6"/>
    <mergeCell ref="C8:D8"/>
  </mergeCells>
  <hyperlinks>
    <hyperlink ref="B2" location="CONTENTS!A1" display="Back to contents page" xr:uid="{537BB4C6-0392-42B0-B598-2A8705943237}"/>
  </hyperlinks>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12DC43-3369-4E35-A6F8-CEE09134CBF9}">
  <sheetPr>
    <tabColor rgb="FF92D050"/>
  </sheetPr>
  <dimension ref="B1:M17"/>
  <sheetViews>
    <sheetView showGridLines="0" workbookViewId="0">
      <selection activeCell="B4" sqref="B4"/>
    </sheetView>
  </sheetViews>
  <sheetFormatPr defaultRowHeight="14.5" x14ac:dyDescent="0.35"/>
  <cols>
    <col min="1" max="1" width="4.453125" customWidth="1"/>
    <col min="2" max="2" width="6.1796875" customWidth="1"/>
    <col min="3" max="3" width="36.1796875" customWidth="1"/>
    <col min="4" max="13" width="15.81640625" customWidth="1"/>
  </cols>
  <sheetData>
    <row r="1" spans="2:13" ht="12.75" customHeight="1" x14ac:dyDescent="0.35"/>
    <row r="2" spans="2:13" x14ac:dyDescent="0.35">
      <c r="B2" s="170" t="s">
        <v>0</v>
      </c>
      <c r="C2" s="349"/>
      <c r="D2" s="349"/>
      <c r="E2" s="349"/>
      <c r="F2" s="349"/>
      <c r="G2" s="349"/>
      <c r="H2" s="349"/>
      <c r="I2" s="349"/>
      <c r="J2" s="349"/>
      <c r="K2" s="349"/>
      <c r="L2" s="349"/>
      <c r="M2" s="349"/>
    </row>
    <row r="3" spans="2:13" x14ac:dyDescent="0.35">
      <c r="B3" s="1"/>
      <c r="C3" s="1"/>
      <c r="D3" s="1"/>
      <c r="E3" s="1"/>
      <c r="F3" s="1"/>
      <c r="G3" s="1"/>
      <c r="H3" s="1"/>
      <c r="I3" s="1"/>
      <c r="J3" s="1"/>
      <c r="K3" s="1"/>
      <c r="L3" s="1"/>
      <c r="M3" s="1"/>
    </row>
    <row r="4" spans="2:13" ht="15.5" x14ac:dyDescent="0.35">
      <c r="B4" s="350" t="s">
        <v>901</v>
      </c>
      <c r="C4" s="2"/>
      <c r="D4" s="2"/>
      <c r="E4" s="2"/>
      <c r="F4" s="2"/>
      <c r="G4" s="2"/>
      <c r="H4" s="2"/>
      <c r="I4" s="2"/>
      <c r="J4" s="2"/>
      <c r="K4" s="2"/>
      <c r="L4" s="2"/>
      <c r="M4" s="2"/>
    </row>
    <row r="5" spans="2:13" ht="2.15" customHeight="1" x14ac:dyDescent="0.35">
      <c r="B5" s="1"/>
      <c r="C5" s="1"/>
      <c r="D5" s="1"/>
      <c r="E5" s="1"/>
      <c r="F5" s="1"/>
      <c r="G5" s="1"/>
      <c r="H5" s="1"/>
      <c r="I5" s="1"/>
      <c r="J5" s="1"/>
      <c r="K5" s="1"/>
      <c r="L5" s="1"/>
      <c r="M5" s="1"/>
    </row>
    <row r="6" spans="2:13" ht="2.15" customHeight="1" x14ac:dyDescent="0.35">
      <c r="B6" s="483"/>
      <c r="C6" s="483"/>
      <c r="D6" s="483"/>
      <c r="E6" s="483"/>
      <c r="F6" s="483"/>
      <c r="G6" s="483"/>
      <c r="H6" s="483"/>
      <c r="I6" s="483"/>
      <c r="J6" s="483"/>
      <c r="K6" s="483"/>
      <c r="L6" s="483"/>
      <c r="M6" s="483"/>
    </row>
    <row r="7" spans="2:13" ht="2.15" customHeight="1" x14ac:dyDescent="0.35">
      <c r="B7" s="351"/>
      <c r="C7" s="352"/>
      <c r="D7" s="352"/>
      <c r="E7" s="352"/>
      <c r="F7" s="352"/>
      <c r="G7" s="352"/>
      <c r="H7" s="352"/>
      <c r="I7" s="352"/>
      <c r="J7" s="352"/>
      <c r="K7" s="352"/>
      <c r="L7" s="352"/>
      <c r="M7" s="352"/>
    </row>
    <row r="8" spans="2:13" ht="15" thickBot="1" x14ac:dyDescent="0.4">
      <c r="B8" s="32"/>
      <c r="C8" s="441" t="str">
        <f>Contents!B3</f>
        <v>31.12.2022</v>
      </c>
      <c r="D8" s="441"/>
      <c r="E8" s="441"/>
      <c r="F8" s="441"/>
      <c r="G8" s="441"/>
      <c r="H8" s="441"/>
      <c r="I8" s="441"/>
      <c r="J8" s="441"/>
      <c r="K8" s="441"/>
      <c r="L8" s="441"/>
      <c r="M8" s="441"/>
    </row>
    <row r="9" spans="2:13" x14ac:dyDescent="0.35">
      <c r="B9" s="32"/>
      <c r="C9" s="399"/>
      <c r="D9" s="523" t="s">
        <v>902</v>
      </c>
      <c r="E9" s="523"/>
      <c r="F9" s="523"/>
      <c r="G9" s="523" t="s">
        <v>903</v>
      </c>
      <c r="H9" s="523"/>
      <c r="I9" s="523"/>
      <c r="J9" s="523"/>
      <c r="K9" s="523"/>
      <c r="L9" s="523"/>
      <c r="M9" s="507" t="s">
        <v>144</v>
      </c>
    </row>
    <row r="10" spans="2:13" ht="33.5" customHeight="1" thickBot="1" x14ac:dyDescent="0.4">
      <c r="C10" s="345" t="s">
        <v>831</v>
      </c>
      <c r="D10" s="347" t="s">
        <v>832</v>
      </c>
      <c r="E10" s="347" t="s">
        <v>833</v>
      </c>
      <c r="F10" s="347" t="s">
        <v>904</v>
      </c>
      <c r="G10" s="347" t="s">
        <v>905</v>
      </c>
      <c r="H10" s="347" t="s">
        <v>906</v>
      </c>
      <c r="I10" s="347" t="s">
        <v>907</v>
      </c>
      <c r="J10" s="347" t="s">
        <v>908</v>
      </c>
      <c r="K10" s="347" t="s">
        <v>909</v>
      </c>
      <c r="L10" s="347" t="s">
        <v>910</v>
      </c>
      <c r="M10" s="508"/>
    </row>
    <row r="11" spans="2:13" x14ac:dyDescent="0.35">
      <c r="C11" s="391" t="s">
        <v>911</v>
      </c>
      <c r="D11" s="381"/>
      <c r="E11" s="381"/>
      <c r="F11" s="381"/>
      <c r="G11" s="381"/>
      <c r="H11" s="381"/>
      <c r="I11" s="381"/>
      <c r="J11" s="381"/>
      <c r="K11" s="381"/>
      <c r="L11" s="381"/>
      <c r="M11" s="392">
        <v>31</v>
      </c>
    </row>
    <row r="12" spans="2:13" x14ac:dyDescent="0.35">
      <c r="C12" s="369" t="s">
        <v>912</v>
      </c>
      <c r="D12" s="368">
        <v>3</v>
      </c>
      <c r="E12" s="368">
        <v>6</v>
      </c>
      <c r="F12" s="368">
        <v>9</v>
      </c>
      <c r="G12" s="386"/>
      <c r="H12" s="386"/>
      <c r="I12" s="386"/>
      <c r="J12" s="386"/>
      <c r="K12" s="386"/>
      <c r="L12" s="386"/>
      <c r="M12" s="386"/>
    </row>
    <row r="13" spans="2:13" x14ac:dyDescent="0.35">
      <c r="C13" s="369" t="s">
        <v>913</v>
      </c>
      <c r="D13" s="386"/>
      <c r="E13" s="386"/>
      <c r="F13" s="386"/>
      <c r="G13" s="368">
        <v>0</v>
      </c>
      <c r="H13" s="368">
        <v>0</v>
      </c>
      <c r="I13" s="368">
        <v>0</v>
      </c>
      <c r="J13" s="368">
        <v>1</v>
      </c>
      <c r="K13" s="368">
        <v>0</v>
      </c>
      <c r="L13" s="368">
        <v>0</v>
      </c>
      <c r="M13" s="386"/>
    </row>
    <row r="14" spans="2:13" x14ac:dyDescent="0.35">
      <c r="C14" s="370" t="s">
        <v>914</v>
      </c>
      <c r="D14" s="400"/>
      <c r="E14" s="400"/>
      <c r="F14" s="400"/>
      <c r="G14" s="401">
        <v>0</v>
      </c>
      <c r="H14" s="401">
        <v>3</v>
      </c>
      <c r="I14" s="401">
        <v>4</v>
      </c>
      <c r="J14" s="401">
        <v>7</v>
      </c>
      <c r="K14" s="401">
        <v>7</v>
      </c>
      <c r="L14" s="401">
        <v>0</v>
      </c>
      <c r="M14" s="386"/>
    </row>
    <row r="15" spans="2:13" x14ac:dyDescent="0.35">
      <c r="C15" s="387" t="s">
        <v>915</v>
      </c>
      <c r="D15" s="401">
        <v>5</v>
      </c>
      <c r="E15" s="401">
        <v>0</v>
      </c>
      <c r="F15" s="401">
        <v>5</v>
      </c>
      <c r="G15" s="401">
        <v>0</v>
      </c>
      <c r="H15" s="401">
        <v>108</v>
      </c>
      <c r="I15" s="401">
        <v>100</v>
      </c>
      <c r="J15" s="401">
        <v>325</v>
      </c>
      <c r="K15" s="401">
        <v>126</v>
      </c>
      <c r="L15" s="401">
        <v>0</v>
      </c>
      <c r="M15" s="386"/>
    </row>
    <row r="16" spans="2:13" x14ac:dyDescent="0.35">
      <c r="C16" s="369" t="s">
        <v>916</v>
      </c>
      <c r="D16" s="368">
        <v>0</v>
      </c>
      <c r="E16" s="368">
        <v>0</v>
      </c>
      <c r="F16" s="368">
        <v>0</v>
      </c>
      <c r="G16" s="368">
        <v>0</v>
      </c>
      <c r="H16" s="368">
        <v>31</v>
      </c>
      <c r="I16" s="368">
        <v>23</v>
      </c>
      <c r="J16" s="368">
        <v>106</v>
      </c>
      <c r="K16" s="368">
        <v>24</v>
      </c>
      <c r="L16" s="368">
        <v>0</v>
      </c>
      <c r="M16" s="386"/>
    </row>
    <row r="17" spans="3:13" ht="15" thickBot="1" x14ac:dyDescent="0.4">
      <c r="C17" s="390" t="s">
        <v>917</v>
      </c>
      <c r="D17" s="379">
        <v>5</v>
      </c>
      <c r="E17" s="379">
        <v>0</v>
      </c>
      <c r="F17" s="379">
        <v>5</v>
      </c>
      <c r="G17" s="379">
        <v>0</v>
      </c>
      <c r="H17" s="379">
        <v>77</v>
      </c>
      <c r="I17" s="379">
        <v>77</v>
      </c>
      <c r="J17" s="379">
        <v>219</v>
      </c>
      <c r="K17" s="379">
        <v>102</v>
      </c>
      <c r="L17" s="379">
        <v>0</v>
      </c>
      <c r="M17" s="402"/>
    </row>
  </sheetData>
  <sheetProtection algorithmName="SHA-512" hashValue="cOeR/eIR6DJKlk4QiAYikN2jVksTgf7E1OmK5R4jVxr1pOCUtJaUgF05KInojCoP/maxkiSvT/8/yxO3k4gLUw==" saltValue="u2rxL7oTWm7F4Vi/MoCk1w==" spinCount="100000" sheet="1" objects="1" scenarios="1"/>
  <mergeCells count="5">
    <mergeCell ref="B6:M6"/>
    <mergeCell ref="C8:M8"/>
    <mergeCell ref="D9:F9"/>
    <mergeCell ref="G9:L9"/>
    <mergeCell ref="M9:M10"/>
  </mergeCells>
  <hyperlinks>
    <hyperlink ref="B2" location="CONTENTS!A1" display="Back to contents page" xr:uid="{9DA23521-3E77-4C7A-ABA2-7E75F45FE72A}"/>
  </hyperlinks>
  <pageMargins left="0.7" right="0.7" top="0.75" bottom="0.75" header="0.3" footer="0.3"/>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tabColor rgb="FF92D050"/>
  </sheetPr>
  <dimension ref="B1:K19"/>
  <sheetViews>
    <sheetView showGridLines="0" workbookViewId="0">
      <selection activeCell="B4" sqref="B4"/>
    </sheetView>
  </sheetViews>
  <sheetFormatPr defaultRowHeight="14.5" x14ac:dyDescent="0.35"/>
  <cols>
    <col min="1" max="1" width="4.453125" customWidth="1"/>
    <col min="2" max="2" width="6.1796875" customWidth="1"/>
    <col min="3" max="3" width="47.1796875" customWidth="1"/>
    <col min="4" max="4" width="15.81640625" customWidth="1"/>
    <col min="5" max="5" width="17.81640625" customWidth="1"/>
    <col min="6" max="6" width="15.81640625" customWidth="1"/>
    <col min="7" max="7" width="17.81640625" customWidth="1"/>
    <col min="8" max="8" width="15.81640625" customWidth="1"/>
    <col min="9" max="9" width="17.81640625" customWidth="1"/>
    <col min="10" max="10" width="15.81640625" customWidth="1"/>
    <col min="11" max="11" width="17.81640625" customWidth="1"/>
  </cols>
  <sheetData>
    <row r="1" spans="2:11" ht="12.75" customHeight="1" x14ac:dyDescent="0.35"/>
    <row r="2" spans="2:11" x14ac:dyDescent="0.35">
      <c r="B2" s="170" t="s">
        <v>0</v>
      </c>
      <c r="C2" s="101"/>
      <c r="D2" s="101"/>
      <c r="E2" s="101"/>
      <c r="F2" s="101"/>
      <c r="G2" s="101"/>
      <c r="H2" s="101"/>
      <c r="I2" s="101"/>
      <c r="J2" s="101"/>
      <c r="K2" s="101"/>
    </row>
    <row r="3" spans="2:11" x14ac:dyDescent="0.35">
      <c r="B3" s="1"/>
      <c r="C3" s="1"/>
      <c r="D3" s="1"/>
      <c r="E3" s="1"/>
      <c r="F3" s="1"/>
      <c r="G3" s="1"/>
      <c r="H3" s="1"/>
      <c r="I3" s="1"/>
      <c r="J3" s="1"/>
      <c r="K3" s="1"/>
    </row>
    <row r="4" spans="2:11" ht="15.5" x14ac:dyDescent="0.35">
      <c r="B4" s="19" t="s">
        <v>756</v>
      </c>
      <c r="C4" s="2"/>
      <c r="D4" s="2"/>
      <c r="E4" s="2"/>
      <c r="F4" s="2"/>
      <c r="G4" s="2"/>
      <c r="H4" s="2"/>
      <c r="I4" s="2"/>
      <c r="J4" s="2"/>
      <c r="K4" s="2"/>
    </row>
    <row r="5" spans="2:11" x14ac:dyDescent="0.35">
      <c r="B5" s="1"/>
      <c r="C5" s="1"/>
      <c r="D5" s="1"/>
      <c r="E5" s="1"/>
      <c r="F5" s="1"/>
      <c r="G5" s="1"/>
      <c r="H5" s="1"/>
      <c r="I5" s="1"/>
      <c r="J5" s="1"/>
      <c r="K5" s="1"/>
    </row>
    <row r="6" spans="2:11" ht="36.5" customHeight="1" x14ac:dyDescent="0.35">
      <c r="B6" s="432" t="s">
        <v>817</v>
      </c>
      <c r="C6" s="432"/>
      <c r="D6" s="432"/>
      <c r="E6" s="432"/>
      <c r="F6" s="432"/>
      <c r="G6" s="432"/>
      <c r="H6" s="432"/>
      <c r="I6" s="432"/>
      <c r="J6" s="432"/>
      <c r="K6" s="432"/>
    </row>
    <row r="7" spans="2:11" x14ac:dyDescent="0.35">
      <c r="B7" s="3"/>
      <c r="C7" s="4"/>
      <c r="D7" s="4"/>
      <c r="E7" s="4"/>
      <c r="F7" s="4"/>
      <c r="G7" s="4"/>
      <c r="H7" s="4"/>
      <c r="I7" s="4"/>
      <c r="J7" s="4"/>
      <c r="K7" s="4"/>
    </row>
    <row r="8" spans="2:11" ht="15" thickBot="1" x14ac:dyDescent="0.4">
      <c r="B8" s="32"/>
      <c r="C8" s="441" t="str">
        <f>+Contents!B3</f>
        <v>31.12.2022</v>
      </c>
      <c r="D8" s="441"/>
      <c r="E8" s="441"/>
      <c r="F8" s="441"/>
      <c r="G8" s="441"/>
      <c r="H8" s="441"/>
      <c r="I8" s="441"/>
      <c r="J8" s="441"/>
      <c r="K8" s="441"/>
    </row>
    <row r="9" spans="2:11" ht="25.5" customHeight="1" x14ac:dyDescent="0.35">
      <c r="B9" s="32"/>
      <c r="C9" s="496" t="s">
        <v>150</v>
      </c>
      <c r="D9" s="524" t="s">
        <v>764</v>
      </c>
      <c r="E9" s="524"/>
      <c r="F9" s="524" t="s">
        <v>766</v>
      </c>
      <c r="G9" s="524"/>
      <c r="H9" s="524" t="s">
        <v>767</v>
      </c>
      <c r="I9" s="524"/>
      <c r="J9" s="525" t="s">
        <v>769</v>
      </c>
      <c r="K9" s="525"/>
    </row>
    <row r="10" spans="2:11" ht="32" thickBot="1" x14ac:dyDescent="0.4">
      <c r="C10" s="497"/>
      <c r="D10" s="42"/>
      <c r="E10" s="42" t="s">
        <v>765</v>
      </c>
      <c r="F10" s="42"/>
      <c r="G10" s="42" t="s">
        <v>765</v>
      </c>
      <c r="H10" s="42"/>
      <c r="I10" s="42" t="s">
        <v>768</v>
      </c>
      <c r="J10" s="42"/>
      <c r="K10" s="42" t="s">
        <v>768</v>
      </c>
    </row>
    <row r="11" spans="2:11" x14ac:dyDescent="0.35">
      <c r="C11" s="269" t="s">
        <v>757</v>
      </c>
      <c r="D11" s="321">
        <v>226289</v>
      </c>
      <c r="E11" s="321">
        <v>99195</v>
      </c>
      <c r="F11" s="322"/>
      <c r="G11" s="322"/>
      <c r="H11" s="321">
        <v>628565</v>
      </c>
      <c r="I11" s="321">
        <v>11188</v>
      </c>
      <c r="J11" s="322"/>
      <c r="K11" s="322"/>
    </row>
    <row r="12" spans="2:11" x14ac:dyDescent="0.35">
      <c r="C12" s="261" t="s">
        <v>758</v>
      </c>
      <c r="D12" s="219">
        <v>10</v>
      </c>
      <c r="E12" s="219">
        <v>0</v>
      </c>
      <c r="F12" s="219">
        <v>0</v>
      </c>
      <c r="G12" s="219">
        <v>0</v>
      </c>
      <c r="H12" s="219">
        <v>0</v>
      </c>
      <c r="I12" s="219">
        <v>0</v>
      </c>
      <c r="J12" s="219">
        <v>0</v>
      </c>
      <c r="K12" s="219">
        <v>0</v>
      </c>
    </row>
    <row r="13" spans="2:11" x14ac:dyDescent="0.35">
      <c r="C13" s="261" t="s">
        <v>566</v>
      </c>
      <c r="D13" s="219">
        <v>224901</v>
      </c>
      <c r="E13" s="219">
        <v>99195</v>
      </c>
      <c r="F13" s="219">
        <v>192287</v>
      </c>
      <c r="G13" s="219">
        <v>92428</v>
      </c>
      <c r="H13" s="219">
        <v>11188</v>
      </c>
      <c r="I13" s="219">
        <v>11188</v>
      </c>
      <c r="J13" s="219">
        <v>9034</v>
      </c>
      <c r="K13" s="219">
        <v>9034</v>
      </c>
    </row>
    <row r="14" spans="2:11" x14ac:dyDescent="0.35">
      <c r="C14" s="270" t="s">
        <v>759</v>
      </c>
      <c r="D14" s="225">
        <v>224901</v>
      </c>
      <c r="E14" s="225">
        <v>99195</v>
      </c>
      <c r="F14" s="225">
        <v>192287</v>
      </c>
      <c r="G14" s="225">
        <v>92428</v>
      </c>
      <c r="H14" s="225">
        <v>11188</v>
      </c>
      <c r="I14" s="225">
        <v>11188</v>
      </c>
      <c r="J14" s="225">
        <v>9034</v>
      </c>
      <c r="K14" s="225">
        <v>9034</v>
      </c>
    </row>
    <row r="15" spans="2:11" x14ac:dyDescent="0.35">
      <c r="C15" s="270" t="s">
        <v>760</v>
      </c>
      <c r="D15" s="225"/>
      <c r="E15" s="225"/>
      <c r="F15" s="225"/>
      <c r="G15" s="225"/>
      <c r="H15" s="225"/>
      <c r="I15" s="225"/>
      <c r="J15" s="225"/>
      <c r="K15" s="225"/>
    </row>
    <row r="16" spans="2:11" x14ac:dyDescent="0.35">
      <c r="C16" s="270" t="s">
        <v>761</v>
      </c>
      <c r="D16" s="225">
        <v>99195</v>
      </c>
      <c r="E16" s="225">
        <v>99195</v>
      </c>
      <c r="F16" s="225">
        <v>92428</v>
      </c>
      <c r="G16" s="225">
        <v>92428</v>
      </c>
      <c r="H16" s="225">
        <v>11188</v>
      </c>
      <c r="I16" s="225">
        <v>11188</v>
      </c>
      <c r="J16" s="225">
        <v>9034</v>
      </c>
      <c r="K16" s="225">
        <v>9034</v>
      </c>
    </row>
    <row r="17" spans="3:11" x14ac:dyDescent="0.35">
      <c r="C17" s="270" t="s">
        <v>762</v>
      </c>
      <c r="D17" s="225">
        <v>125705</v>
      </c>
      <c r="E17" s="225">
        <v>0</v>
      </c>
      <c r="F17" s="225">
        <v>99859</v>
      </c>
      <c r="G17" s="225">
        <v>0</v>
      </c>
      <c r="H17" s="225">
        <v>0</v>
      </c>
      <c r="I17" s="225">
        <v>0</v>
      </c>
      <c r="J17" s="225">
        <v>0</v>
      </c>
      <c r="K17" s="225">
        <v>0</v>
      </c>
    </row>
    <row r="18" spans="3:11" x14ac:dyDescent="0.35">
      <c r="C18" s="270" t="s">
        <v>763</v>
      </c>
      <c r="D18" s="225"/>
      <c r="E18" s="225"/>
      <c r="F18" s="225"/>
      <c r="G18" s="225"/>
      <c r="H18" s="225"/>
      <c r="I18" s="225"/>
      <c r="J18" s="225"/>
      <c r="K18" s="225"/>
    </row>
    <row r="19" spans="3:11" ht="15" thickBot="1" x14ac:dyDescent="0.4">
      <c r="C19" s="272" t="s">
        <v>220</v>
      </c>
      <c r="D19" s="268">
        <v>1378</v>
      </c>
      <c r="E19" s="268">
        <v>0</v>
      </c>
      <c r="F19" s="323"/>
      <c r="G19" s="323"/>
      <c r="H19" s="268">
        <v>617377</v>
      </c>
      <c r="I19" s="268">
        <v>0</v>
      </c>
      <c r="J19" s="323"/>
      <c r="K19" s="323"/>
    </row>
  </sheetData>
  <sheetProtection algorithmName="SHA-512" hashValue="Kje/gwcJv5zdma3+WOHRtSZUxrJ87FQXFjmt4SUITp/fCAR3y/HBv13ySSprjM6wV1IdtJDOmasz3s81bNbl4w==" saltValue="a54vt61VDnUVraTo4JLYlQ==" spinCount="100000" sheet="1" objects="1" scenarios="1"/>
  <mergeCells count="7">
    <mergeCell ref="B6:K6"/>
    <mergeCell ref="D9:E9"/>
    <mergeCell ref="F9:G9"/>
    <mergeCell ref="H9:I9"/>
    <mergeCell ref="J9:K9"/>
    <mergeCell ref="C8:K8"/>
    <mergeCell ref="C9:C10"/>
  </mergeCells>
  <hyperlinks>
    <hyperlink ref="B2" location="CONTENTS!A1" display="Back to contents page" xr:uid="{00000000-0004-0000-2F00-000000000000}"/>
  </hyperlinks>
  <pageMargins left="0.7" right="0.7" top="0.75" bottom="0.75"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tabColor rgb="FF92D050"/>
  </sheetPr>
  <dimension ref="B1:G25"/>
  <sheetViews>
    <sheetView showGridLines="0" workbookViewId="0">
      <selection activeCell="B4" sqref="B4"/>
    </sheetView>
  </sheetViews>
  <sheetFormatPr defaultRowHeight="14.5" x14ac:dyDescent="0.35"/>
  <cols>
    <col min="1" max="1" width="4.453125" customWidth="1"/>
    <col min="2" max="2" width="6.1796875" customWidth="1"/>
    <col min="3" max="3" width="56.1796875" customWidth="1"/>
    <col min="4" max="4" width="15.81640625" customWidth="1"/>
    <col min="5" max="5" width="17.81640625" customWidth="1"/>
    <col min="6" max="6" width="15.81640625" customWidth="1"/>
    <col min="7" max="7" width="17.81640625" customWidth="1"/>
  </cols>
  <sheetData>
    <row r="1" spans="2:7" ht="12.75" customHeight="1" x14ac:dyDescent="0.35"/>
    <row r="2" spans="2:7" x14ac:dyDescent="0.35">
      <c r="B2" s="170" t="s">
        <v>0</v>
      </c>
      <c r="C2" s="101"/>
      <c r="D2" s="101"/>
      <c r="E2" s="101"/>
      <c r="F2" s="101"/>
      <c r="G2" s="101"/>
    </row>
    <row r="3" spans="2:7" x14ac:dyDescent="0.35">
      <c r="B3" s="1"/>
      <c r="C3" s="1"/>
      <c r="D3" s="1"/>
      <c r="E3" s="1"/>
      <c r="F3" s="1"/>
      <c r="G3" s="1"/>
    </row>
    <row r="4" spans="2:7" ht="15.5" x14ac:dyDescent="0.35">
      <c r="B4" s="19" t="s">
        <v>770</v>
      </c>
      <c r="C4" s="2"/>
      <c r="D4" s="2"/>
      <c r="E4" s="2"/>
      <c r="F4" s="2"/>
      <c r="G4" s="2"/>
    </row>
    <row r="5" spans="2:7" ht="2.15" customHeight="1" x14ac:dyDescent="0.35">
      <c r="B5" s="1"/>
      <c r="C5" s="1"/>
      <c r="D5" s="1"/>
      <c r="E5" s="1"/>
      <c r="F5" s="1"/>
      <c r="G5" s="1"/>
    </row>
    <row r="6" spans="2:7" ht="2.15" customHeight="1" x14ac:dyDescent="0.35">
      <c r="B6" s="432"/>
      <c r="C6" s="432"/>
      <c r="D6" s="432"/>
      <c r="E6" s="432"/>
      <c r="F6" s="432"/>
      <c r="G6" s="432"/>
    </row>
    <row r="7" spans="2:7" ht="2.15" customHeight="1" x14ac:dyDescent="0.35">
      <c r="B7" s="3"/>
      <c r="C7" s="4"/>
      <c r="D7" s="4"/>
      <c r="E7" s="4"/>
      <c r="F7" s="4"/>
      <c r="G7" s="4"/>
    </row>
    <row r="8" spans="2:7" ht="15" thickBot="1" x14ac:dyDescent="0.4">
      <c r="B8" s="32"/>
      <c r="C8" s="441" t="str">
        <f>+Contents!B3</f>
        <v>31.12.2022</v>
      </c>
      <c r="D8" s="441"/>
      <c r="E8" s="441"/>
      <c r="F8" s="441"/>
      <c r="G8" s="441"/>
    </row>
    <row r="9" spans="2:7" ht="25.5" customHeight="1" x14ac:dyDescent="0.35">
      <c r="B9" s="32"/>
      <c r="C9" s="496" t="s">
        <v>772</v>
      </c>
      <c r="D9" s="524" t="s">
        <v>773</v>
      </c>
      <c r="E9" s="524"/>
      <c r="F9" s="526" t="s">
        <v>774</v>
      </c>
      <c r="G9" s="526"/>
    </row>
    <row r="10" spans="2:7" ht="33.75" customHeight="1" x14ac:dyDescent="0.35">
      <c r="B10" s="32"/>
      <c r="C10" s="528"/>
      <c r="D10" s="527"/>
      <c r="E10" s="527"/>
      <c r="F10" s="527" t="s">
        <v>775</v>
      </c>
      <c r="G10" s="527"/>
    </row>
    <row r="11" spans="2:7" ht="32" thickBot="1" x14ac:dyDescent="0.4">
      <c r="C11" s="497"/>
      <c r="D11" s="42"/>
      <c r="E11" s="42" t="s">
        <v>765</v>
      </c>
      <c r="F11" s="42"/>
      <c r="G11" s="42" t="s">
        <v>768</v>
      </c>
    </row>
    <row r="12" spans="2:7" x14ac:dyDescent="0.35">
      <c r="C12" s="269" t="s">
        <v>776</v>
      </c>
      <c r="D12" s="321">
        <v>226289</v>
      </c>
      <c r="E12" s="321">
        <v>99195</v>
      </c>
      <c r="F12" s="321">
        <v>628565</v>
      </c>
      <c r="G12" s="321">
        <v>11188</v>
      </c>
    </row>
    <row r="13" spans="2:7" x14ac:dyDescent="0.35">
      <c r="C13" s="267" t="s">
        <v>777</v>
      </c>
      <c r="D13" s="219">
        <v>0</v>
      </c>
      <c r="E13" s="219">
        <v>0</v>
      </c>
      <c r="F13" s="219">
        <v>6055</v>
      </c>
      <c r="G13" s="219">
        <v>0</v>
      </c>
    </row>
    <row r="14" spans="2:7" x14ac:dyDescent="0.35">
      <c r="C14" s="267" t="s">
        <v>758</v>
      </c>
      <c r="D14" s="219">
        <v>10</v>
      </c>
      <c r="E14" s="219">
        <v>0</v>
      </c>
      <c r="F14" s="219">
        <v>0</v>
      </c>
      <c r="G14" s="219">
        <v>0</v>
      </c>
    </row>
    <row r="15" spans="2:7" x14ac:dyDescent="0.35">
      <c r="C15" s="267" t="s">
        <v>566</v>
      </c>
      <c r="D15" s="219">
        <v>224901</v>
      </c>
      <c r="E15" s="219">
        <v>99195</v>
      </c>
      <c r="F15" s="219">
        <v>11188</v>
      </c>
      <c r="G15" s="219">
        <v>11188</v>
      </c>
    </row>
    <row r="16" spans="2:7" x14ac:dyDescent="0.35">
      <c r="C16" s="273" t="s">
        <v>759</v>
      </c>
      <c r="D16" s="225">
        <v>224901</v>
      </c>
      <c r="E16" s="225">
        <v>99195</v>
      </c>
      <c r="F16" s="225">
        <v>11188</v>
      </c>
      <c r="G16" s="225">
        <v>11188</v>
      </c>
    </row>
    <row r="17" spans="3:7" x14ac:dyDescent="0.35">
      <c r="C17" s="273" t="s">
        <v>760</v>
      </c>
      <c r="D17" s="225">
        <v>0</v>
      </c>
      <c r="E17" s="225">
        <v>0</v>
      </c>
      <c r="F17" s="225">
        <v>0</v>
      </c>
      <c r="G17" s="225">
        <v>0</v>
      </c>
    </row>
    <row r="18" spans="3:7" x14ac:dyDescent="0.35">
      <c r="C18" s="273" t="s">
        <v>761</v>
      </c>
      <c r="D18" s="225">
        <v>99195</v>
      </c>
      <c r="E18" s="225">
        <v>99195</v>
      </c>
      <c r="F18" s="225">
        <v>11188</v>
      </c>
      <c r="G18" s="225">
        <v>11188</v>
      </c>
    </row>
    <row r="19" spans="3:7" x14ac:dyDescent="0.35">
      <c r="C19" s="273" t="s">
        <v>762</v>
      </c>
      <c r="D19" s="225">
        <v>125705</v>
      </c>
      <c r="E19" s="225">
        <v>0</v>
      </c>
      <c r="F19" s="225">
        <v>0</v>
      </c>
      <c r="G19" s="225">
        <v>0</v>
      </c>
    </row>
    <row r="20" spans="3:7" x14ac:dyDescent="0.35">
      <c r="C20" s="273" t="s">
        <v>763</v>
      </c>
      <c r="D20" s="225">
        <v>0</v>
      </c>
      <c r="E20" s="225">
        <v>0</v>
      </c>
      <c r="F20" s="225">
        <v>0</v>
      </c>
      <c r="G20" s="225">
        <v>0</v>
      </c>
    </row>
    <row r="21" spans="3:7" x14ac:dyDescent="0.35">
      <c r="C21" s="270" t="s">
        <v>778</v>
      </c>
      <c r="D21" s="225">
        <v>1378</v>
      </c>
      <c r="E21" s="225">
        <v>0</v>
      </c>
      <c r="F21" s="225">
        <v>591791</v>
      </c>
      <c r="G21" s="225">
        <v>0</v>
      </c>
    </row>
    <row r="22" spans="3:7" x14ac:dyDescent="0.35">
      <c r="C22" s="270" t="s">
        <v>779</v>
      </c>
      <c r="D22" s="225">
        <v>0</v>
      </c>
      <c r="E22" s="225">
        <v>0</v>
      </c>
      <c r="F22" s="225">
        <v>19531</v>
      </c>
      <c r="G22" s="225">
        <v>0</v>
      </c>
    </row>
    <row r="23" spans="3:7" ht="28.5" customHeight="1" x14ac:dyDescent="0.35">
      <c r="C23" s="271" t="s">
        <v>780</v>
      </c>
      <c r="D23" s="225">
        <v>226289</v>
      </c>
      <c r="E23" s="225">
        <v>99195</v>
      </c>
      <c r="F23" s="225">
        <v>0</v>
      </c>
      <c r="G23" s="225">
        <v>0</v>
      </c>
    </row>
    <row r="24" spans="3:7" ht="27.75" customHeight="1" x14ac:dyDescent="0.35">
      <c r="C24" s="271" t="s">
        <v>781</v>
      </c>
      <c r="D24" s="229"/>
      <c r="E24" s="229"/>
      <c r="F24" s="225">
        <v>0</v>
      </c>
      <c r="G24" s="225">
        <v>0</v>
      </c>
    </row>
    <row r="25" spans="3:7" ht="27" customHeight="1" thickBot="1" x14ac:dyDescent="0.4">
      <c r="C25" s="237" t="s">
        <v>782</v>
      </c>
      <c r="D25" s="268">
        <v>226289</v>
      </c>
      <c r="E25" s="268">
        <v>99195</v>
      </c>
      <c r="F25" s="323"/>
      <c r="G25" s="323"/>
    </row>
  </sheetData>
  <sheetProtection algorithmName="SHA-512" hashValue="Ahd4a7ehR5md1Z1l2mb38LjXzeoK4pN4vP764KoX9DHtSdomIzsn99ETFu8dtMlHVrpoN6Dj4rnmDhzz2T1GSw==" saltValue="7V3v5ieLfkpv37YV2v4uCw==" spinCount="100000" sheet="1" objects="1" scenarios="1"/>
  <mergeCells count="6">
    <mergeCell ref="B6:G6"/>
    <mergeCell ref="F9:G9"/>
    <mergeCell ref="D9:E10"/>
    <mergeCell ref="F10:G10"/>
    <mergeCell ref="C9:C11"/>
    <mergeCell ref="C8:G8"/>
  </mergeCells>
  <hyperlinks>
    <hyperlink ref="B2" location="CONTENTS!A1" display="Back to contents page" xr:uid="{00000000-0004-0000-3000-000000000000}"/>
  </hyperlinks>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tabColor rgb="FF92D050"/>
  </sheetPr>
  <dimension ref="B1:E10"/>
  <sheetViews>
    <sheetView showGridLines="0" workbookViewId="0">
      <selection activeCell="B4" sqref="B4"/>
    </sheetView>
  </sheetViews>
  <sheetFormatPr defaultRowHeight="14.5" x14ac:dyDescent="0.35"/>
  <cols>
    <col min="1" max="1" width="4.453125" customWidth="1"/>
    <col min="2" max="2" width="6.1796875" customWidth="1"/>
    <col min="3" max="3" width="42.81640625" customWidth="1"/>
    <col min="4" max="4" width="20.54296875" customWidth="1"/>
    <col min="5" max="5" width="27.81640625" customWidth="1"/>
  </cols>
  <sheetData>
    <row r="1" spans="2:5" ht="12.75" customHeight="1" x14ac:dyDescent="0.35"/>
    <row r="2" spans="2:5" x14ac:dyDescent="0.35">
      <c r="B2" s="170" t="s">
        <v>0</v>
      </c>
      <c r="C2" s="101"/>
      <c r="D2" s="101"/>
      <c r="E2" s="101"/>
    </row>
    <row r="3" spans="2:5" x14ac:dyDescent="0.35">
      <c r="B3" s="1"/>
      <c r="C3" s="1"/>
      <c r="D3" s="1"/>
      <c r="E3" s="1"/>
    </row>
    <row r="4" spans="2:5" ht="15.5" x14ac:dyDescent="0.35">
      <c r="B4" s="19" t="s">
        <v>783</v>
      </c>
      <c r="C4" s="2"/>
      <c r="D4" s="2"/>
      <c r="E4" s="2"/>
    </row>
    <row r="5" spans="2:5" ht="2.15" customHeight="1" x14ac:dyDescent="0.35">
      <c r="B5" s="1"/>
      <c r="C5" s="1"/>
      <c r="D5" s="1"/>
      <c r="E5" s="1"/>
    </row>
    <row r="6" spans="2:5" ht="2.15" customHeight="1" x14ac:dyDescent="0.35">
      <c r="B6" s="432"/>
      <c r="C6" s="432"/>
      <c r="D6" s="432"/>
      <c r="E6" s="432"/>
    </row>
    <row r="7" spans="2:5" ht="2.15" customHeight="1" x14ac:dyDescent="0.35">
      <c r="B7" s="3"/>
      <c r="C7" s="4"/>
      <c r="D7" s="4"/>
      <c r="E7" s="4"/>
    </row>
    <row r="8" spans="2:5" ht="15" thickBot="1" x14ac:dyDescent="0.4">
      <c r="B8" s="32"/>
      <c r="C8" s="441" t="str">
        <f>+Contents!B3</f>
        <v>31.12.2022</v>
      </c>
      <c r="D8" s="441"/>
      <c r="E8" s="441"/>
    </row>
    <row r="9" spans="2:5" ht="75" customHeight="1" thickBot="1" x14ac:dyDescent="0.4">
      <c r="B9" s="32"/>
      <c r="C9" s="339" t="s">
        <v>150</v>
      </c>
      <c r="D9" s="30" t="s">
        <v>786</v>
      </c>
      <c r="E9" s="30" t="s">
        <v>787</v>
      </c>
    </row>
    <row r="10" spans="2:5" ht="33.75" customHeight="1" thickBot="1" x14ac:dyDescent="0.4">
      <c r="B10" s="32"/>
      <c r="C10" s="274" t="s">
        <v>785</v>
      </c>
      <c r="D10" s="275">
        <v>195227</v>
      </c>
      <c r="E10" s="275">
        <v>226289</v>
      </c>
    </row>
  </sheetData>
  <sheetProtection algorithmName="SHA-512" hashValue="IdE6Wzd6Y5TBDhenTRzCNwdoOMNNkPLNKjPwtyKcFf/U9HWbsVvOamNdoBYncpwdMro+zVTOH2tXmgbgjQsRfg==" saltValue="Qcfj8fpJtzX7qqr/MkBJmA==" spinCount="100000" sheet="1" objects="1" scenarios="1"/>
  <mergeCells count="2">
    <mergeCell ref="B6:E6"/>
    <mergeCell ref="C8:E8"/>
  </mergeCells>
  <hyperlinks>
    <hyperlink ref="B2" location="CONTENTS!A1" display="Back to contents page" xr:uid="{00000000-0004-0000-3100-000000000000}"/>
  </hyperlinks>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53F708-A53B-4A5E-B14B-62CC7861C8AF}">
  <sheetPr>
    <tabColor rgb="FF92D050"/>
  </sheetPr>
  <dimension ref="B1:G16"/>
  <sheetViews>
    <sheetView showGridLines="0" zoomScaleNormal="100" workbookViewId="0">
      <selection activeCell="B4" sqref="B4"/>
    </sheetView>
  </sheetViews>
  <sheetFormatPr defaultRowHeight="14.5" x14ac:dyDescent="0.35"/>
  <cols>
    <col min="1" max="1" width="4.453125" customWidth="1"/>
    <col min="2" max="2" width="6.1796875" customWidth="1"/>
    <col min="3" max="3" width="42.81640625" customWidth="1"/>
    <col min="4" max="4" width="12.1796875" customWidth="1"/>
    <col min="5" max="5" width="13.36328125" customWidth="1"/>
    <col min="6" max="6" width="11.90625" customWidth="1"/>
    <col min="7" max="7" width="12.6328125" customWidth="1"/>
  </cols>
  <sheetData>
    <row r="1" spans="2:7" ht="12.75" customHeight="1" x14ac:dyDescent="0.35"/>
    <row r="2" spans="2:7" x14ac:dyDescent="0.35">
      <c r="B2" s="170" t="s">
        <v>0</v>
      </c>
      <c r="C2" s="349"/>
      <c r="D2" s="349"/>
      <c r="E2" s="349"/>
    </row>
    <row r="3" spans="2:7" x14ac:dyDescent="0.35">
      <c r="B3" s="1"/>
      <c r="C3" s="1"/>
      <c r="D3" s="1"/>
      <c r="E3" s="1"/>
    </row>
    <row r="4" spans="2:7" ht="15.5" x14ac:dyDescent="0.35">
      <c r="B4" s="350" t="s">
        <v>807</v>
      </c>
      <c r="C4" s="2"/>
      <c r="D4" s="2"/>
      <c r="E4" s="2"/>
    </row>
    <row r="5" spans="2:7" x14ac:dyDescent="0.35">
      <c r="B5" s="1"/>
      <c r="C5" s="1"/>
      <c r="D5" s="1"/>
      <c r="E5" s="1"/>
    </row>
    <row r="6" spans="2:7" ht="15" customHeight="1" x14ac:dyDescent="0.35">
      <c r="B6" s="483" t="s">
        <v>803</v>
      </c>
      <c r="C6" s="483"/>
      <c r="D6" s="483"/>
      <c r="E6" s="483"/>
      <c r="F6" s="483"/>
      <c r="G6" s="483"/>
    </row>
    <row r="7" spans="2:7" x14ac:dyDescent="0.35">
      <c r="B7" s="351"/>
      <c r="C7" s="352"/>
      <c r="D7" s="352"/>
      <c r="E7" s="352"/>
    </row>
    <row r="8" spans="2:7" ht="15" thickBot="1" x14ac:dyDescent="0.4">
      <c r="B8" s="32"/>
      <c r="C8" s="441"/>
      <c r="D8" s="441"/>
      <c r="E8" s="441"/>
      <c r="F8" s="441"/>
      <c r="G8" s="441"/>
    </row>
    <row r="9" spans="2:7" ht="24.5" customHeight="1" thickBot="1" x14ac:dyDescent="0.4">
      <c r="B9" s="32"/>
      <c r="C9" s="342" t="s">
        <v>150</v>
      </c>
      <c r="D9" s="445" t="s">
        <v>808</v>
      </c>
      <c r="E9" s="529"/>
      <c r="F9" s="530" t="s">
        <v>809</v>
      </c>
      <c r="G9" s="445"/>
    </row>
    <row r="10" spans="2:7" ht="49.5" customHeight="1" thickBot="1" x14ac:dyDescent="0.4">
      <c r="B10" s="32"/>
      <c r="C10" s="343" t="s">
        <v>810</v>
      </c>
      <c r="D10" s="353" t="str">
        <f>Contents!B3</f>
        <v>31.12.2022</v>
      </c>
      <c r="E10" s="361" t="s">
        <v>147</v>
      </c>
      <c r="F10" s="353" t="str">
        <f>Contents!B3</f>
        <v>31.12.2022</v>
      </c>
      <c r="G10" s="361" t="s">
        <v>147</v>
      </c>
    </row>
    <row r="11" spans="2:7" x14ac:dyDescent="0.35">
      <c r="C11" s="362" t="s">
        <v>811</v>
      </c>
      <c r="D11" s="354">
        <v>1784</v>
      </c>
      <c r="E11" s="355">
        <v>864</v>
      </c>
      <c r="F11" s="354">
        <v>1055</v>
      </c>
      <c r="G11" s="354">
        <v>675</v>
      </c>
    </row>
    <row r="12" spans="2:7" x14ac:dyDescent="0.35">
      <c r="C12" s="363" t="s">
        <v>812</v>
      </c>
      <c r="D12" s="356">
        <v>-3976</v>
      </c>
      <c r="E12" s="357">
        <v>-1945</v>
      </c>
      <c r="F12" s="356">
        <v>-2211</v>
      </c>
      <c r="G12" s="356">
        <v>-1426</v>
      </c>
    </row>
    <row r="13" spans="2:7" x14ac:dyDescent="0.35">
      <c r="C13" s="363" t="s">
        <v>813</v>
      </c>
      <c r="D13" s="356">
        <v>133</v>
      </c>
      <c r="E13" s="357">
        <v>115</v>
      </c>
      <c r="F13" s="358"/>
      <c r="G13" s="358"/>
    </row>
    <row r="14" spans="2:7" x14ac:dyDescent="0.35">
      <c r="C14" s="363" t="s">
        <v>814</v>
      </c>
      <c r="D14" s="356">
        <v>223</v>
      </c>
      <c r="E14" s="357">
        <v>62</v>
      </c>
      <c r="F14" s="358"/>
      <c r="G14" s="358"/>
    </row>
    <row r="15" spans="2:7" x14ac:dyDescent="0.35">
      <c r="C15" s="363" t="s">
        <v>815</v>
      </c>
      <c r="D15" s="356">
        <v>857</v>
      </c>
      <c r="E15" s="357">
        <v>377</v>
      </c>
      <c r="F15" s="358"/>
      <c r="G15" s="358"/>
    </row>
    <row r="16" spans="2:7" ht="15" thickBot="1" x14ac:dyDescent="0.4">
      <c r="C16" s="364" t="s">
        <v>816</v>
      </c>
      <c r="D16" s="359">
        <v>-1806</v>
      </c>
      <c r="E16" s="360">
        <v>-764</v>
      </c>
      <c r="F16" s="320"/>
      <c r="G16" s="320"/>
    </row>
  </sheetData>
  <sheetProtection algorithmName="SHA-512" hashValue="dH93TOUjtRXLmGWWrnX2kLpf7XefDBeL+7/O/VawIXgOcDGo664gSWc7AMdjPO83oKfoUobtk4uzkjsYaFPZnA==" saltValue="Q4nSyTNVuRpUvvQJz8oSew==" spinCount="100000" sheet="1" objects="1" scenarios="1"/>
  <mergeCells count="4">
    <mergeCell ref="B6:G6"/>
    <mergeCell ref="C8:G8"/>
    <mergeCell ref="D9:E9"/>
    <mergeCell ref="F9:G9"/>
  </mergeCells>
  <hyperlinks>
    <hyperlink ref="B2" location="Contents!A1" display="Back to contents page" xr:uid="{BB5D7CEE-5286-456D-92EE-C0D277C05912}"/>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B1:I34"/>
  <sheetViews>
    <sheetView showGridLines="0" zoomScale="80" zoomScaleNormal="80" workbookViewId="0">
      <selection activeCell="B4" sqref="B4"/>
    </sheetView>
  </sheetViews>
  <sheetFormatPr defaultRowHeight="14.5" x14ac:dyDescent="0.35"/>
  <cols>
    <col min="1" max="2" width="4.453125" customWidth="1"/>
    <col min="3" max="3" width="60.81640625" customWidth="1"/>
    <col min="4" max="4" width="19" customWidth="1"/>
    <col min="5" max="5" width="17" bestFit="1" customWidth="1"/>
    <col min="6" max="6" width="14.1796875" customWidth="1"/>
    <col min="7" max="7" width="15.54296875" customWidth="1"/>
    <col min="8" max="8" width="12" customWidth="1"/>
    <col min="9" max="9" width="23.1796875" customWidth="1"/>
  </cols>
  <sheetData>
    <row r="1" spans="2:9" ht="12.75" customHeight="1" x14ac:dyDescent="0.35"/>
    <row r="2" spans="2:9" x14ac:dyDescent="0.35">
      <c r="B2" s="170" t="s">
        <v>0</v>
      </c>
      <c r="C2" s="101"/>
      <c r="D2" s="101"/>
      <c r="E2" s="101"/>
    </row>
    <row r="3" spans="2:9" x14ac:dyDescent="0.35">
      <c r="B3" s="1"/>
      <c r="C3" s="1"/>
      <c r="D3" s="1"/>
      <c r="E3" s="1"/>
    </row>
    <row r="4" spans="2:9" ht="15.5" x14ac:dyDescent="0.35">
      <c r="B4" s="19" t="s">
        <v>199</v>
      </c>
      <c r="C4" s="2"/>
      <c r="D4" s="2"/>
      <c r="E4" s="2"/>
    </row>
    <row r="5" spans="2:9" ht="2" customHeight="1" x14ac:dyDescent="0.35">
      <c r="B5" s="1"/>
      <c r="C5" s="1"/>
      <c r="D5" s="1"/>
      <c r="E5" s="1"/>
    </row>
    <row r="6" spans="2:9" ht="2" customHeight="1" x14ac:dyDescent="0.35">
      <c r="B6" s="432"/>
      <c r="C6" s="432"/>
      <c r="D6" s="432"/>
      <c r="E6" s="432"/>
      <c r="F6" s="432"/>
      <c r="G6" s="432"/>
      <c r="H6" s="432"/>
      <c r="I6" s="432"/>
    </row>
    <row r="7" spans="2:9" ht="2" customHeight="1" x14ac:dyDescent="0.35">
      <c r="B7" s="3"/>
      <c r="C7" s="3"/>
      <c r="D7" s="4"/>
      <c r="E7" s="6"/>
    </row>
    <row r="8" spans="2:9" ht="15" thickBot="1" x14ac:dyDescent="0.4">
      <c r="B8" s="32"/>
      <c r="C8" s="441" t="str">
        <f>+Contents!B3</f>
        <v>31.12.2022</v>
      </c>
      <c r="D8" s="442"/>
      <c r="E8" s="442"/>
      <c r="F8" s="442"/>
      <c r="G8" s="442"/>
      <c r="H8" s="442"/>
      <c r="I8" s="442"/>
    </row>
    <row r="9" spans="2:9" ht="23.25" customHeight="1" thickBot="1" x14ac:dyDescent="0.4">
      <c r="C9" s="33" t="s">
        <v>216</v>
      </c>
      <c r="D9" s="438" t="s">
        <v>210</v>
      </c>
      <c r="E9" s="440" t="s">
        <v>209</v>
      </c>
      <c r="F9" s="440"/>
      <c r="G9" s="440"/>
      <c r="H9" s="440"/>
      <c r="I9" s="440"/>
    </row>
    <row r="10" spans="2:9" ht="32" thickBot="1" x14ac:dyDescent="0.4">
      <c r="C10" s="111" t="s">
        <v>150</v>
      </c>
      <c r="D10" s="439"/>
      <c r="E10" s="112" t="s">
        <v>211</v>
      </c>
      <c r="F10" s="112" t="s">
        <v>212</v>
      </c>
      <c r="G10" s="112" t="s">
        <v>213</v>
      </c>
      <c r="H10" s="112" t="s">
        <v>214</v>
      </c>
      <c r="I10" s="112" t="s">
        <v>215</v>
      </c>
    </row>
    <row r="11" spans="2:9" x14ac:dyDescent="0.35">
      <c r="C11" s="414" t="s">
        <v>790</v>
      </c>
      <c r="D11" s="415">
        <v>6076</v>
      </c>
      <c r="E11" s="415">
        <v>6076</v>
      </c>
      <c r="F11" s="415"/>
      <c r="G11" s="415"/>
      <c r="H11" s="415"/>
      <c r="I11" s="415"/>
    </row>
    <row r="12" spans="2:9" x14ac:dyDescent="0.35">
      <c r="C12" s="416" t="s">
        <v>788</v>
      </c>
      <c r="D12" s="356">
        <v>48455</v>
      </c>
      <c r="E12" s="356">
        <v>48455</v>
      </c>
      <c r="F12" s="356"/>
      <c r="G12" s="356"/>
      <c r="H12" s="356"/>
      <c r="I12" s="356"/>
    </row>
    <row r="13" spans="2:9" x14ac:dyDescent="0.35">
      <c r="C13" s="416" t="s">
        <v>936</v>
      </c>
      <c r="D13" s="356">
        <v>89581</v>
      </c>
      <c r="E13" s="356">
        <v>89581</v>
      </c>
      <c r="F13" s="356"/>
      <c r="G13" s="356"/>
      <c r="H13" s="356"/>
      <c r="I13" s="356"/>
    </row>
    <row r="14" spans="2:9" x14ac:dyDescent="0.35">
      <c r="C14" s="416" t="s">
        <v>217</v>
      </c>
      <c r="D14" s="356">
        <v>5665</v>
      </c>
      <c r="E14" s="356"/>
      <c r="F14" s="356"/>
      <c r="G14" s="356"/>
      <c r="H14" s="356">
        <v>5665</v>
      </c>
      <c r="I14" s="356"/>
    </row>
    <row r="15" spans="2:9" x14ac:dyDescent="0.35">
      <c r="C15" s="416" t="s">
        <v>792</v>
      </c>
      <c r="D15" s="356">
        <v>10</v>
      </c>
      <c r="E15" s="356">
        <v>10</v>
      </c>
      <c r="F15" s="356"/>
      <c r="G15" s="356"/>
      <c r="H15" s="356"/>
      <c r="I15" s="356"/>
    </row>
    <row r="16" spans="2:9" x14ac:dyDescent="0.35">
      <c r="C16" s="416" t="s">
        <v>937</v>
      </c>
      <c r="D16" s="356">
        <v>450416</v>
      </c>
      <c r="E16" s="356">
        <v>450416</v>
      </c>
      <c r="F16" s="356"/>
      <c r="G16" s="356"/>
      <c r="H16" s="356"/>
      <c r="I16" s="356"/>
    </row>
    <row r="17" spans="3:9" x14ac:dyDescent="0.35">
      <c r="C17" s="416" t="s">
        <v>793</v>
      </c>
      <c r="D17" s="356">
        <v>6806</v>
      </c>
      <c r="E17" s="356">
        <v>6806</v>
      </c>
      <c r="F17" s="356"/>
      <c r="G17" s="356"/>
      <c r="H17" s="356"/>
      <c r="I17" s="356"/>
    </row>
    <row r="18" spans="3:9" x14ac:dyDescent="0.35">
      <c r="C18" s="416" t="s">
        <v>794</v>
      </c>
      <c r="D18" s="356">
        <v>236089</v>
      </c>
      <c r="E18" s="356">
        <v>236089</v>
      </c>
      <c r="F18" s="356"/>
      <c r="G18" s="356"/>
      <c r="H18" s="356"/>
      <c r="I18" s="356"/>
    </row>
    <row r="19" spans="3:9" x14ac:dyDescent="0.35">
      <c r="C19" s="416" t="s">
        <v>218</v>
      </c>
      <c r="D19" s="356">
        <v>548</v>
      </c>
      <c r="E19" s="356">
        <v>548</v>
      </c>
      <c r="F19" s="356"/>
      <c r="G19" s="356"/>
      <c r="H19" s="356"/>
      <c r="I19" s="356"/>
    </row>
    <row r="20" spans="3:9" s="344" customFormat="1" ht="23.25" customHeight="1" x14ac:dyDescent="0.2">
      <c r="C20" s="416" t="s">
        <v>789</v>
      </c>
      <c r="D20" s="356">
        <v>1640</v>
      </c>
      <c r="E20" s="356"/>
      <c r="F20" s="356"/>
      <c r="G20" s="356"/>
      <c r="H20" s="356"/>
      <c r="I20" s="356">
        <v>1640</v>
      </c>
    </row>
    <row r="21" spans="3:9" x14ac:dyDescent="0.35">
      <c r="C21" s="416" t="s">
        <v>791</v>
      </c>
      <c r="D21" s="356">
        <v>24</v>
      </c>
      <c r="E21" s="356">
        <v>24</v>
      </c>
      <c r="F21" s="356"/>
      <c r="G21" s="356"/>
      <c r="H21" s="356"/>
      <c r="I21" s="356"/>
    </row>
    <row r="22" spans="3:9" x14ac:dyDescent="0.35">
      <c r="C22" s="416" t="s">
        <v>938</v>
      </c>
      <c r="D22" s="356">
        <v>45</v>
      </c>
      <c r="E22" s="356">
        <v>45</v>
      </c>
      <c r="F22" s="356"/>
      <c r="G22" s="356"/>
      <c r="H22" s="356"/>
      <c r="I22" s="356"/>
    </row>
    <row r="23" spans="3:9" x14ac:dyDescent="0.35">
      <c r="C23" s="416" t="s">
        <v>219</v>
      </c>
      <c r="D23" s="356">
        <v>40</v>
      </c>
      <c r="E23" s="356">
        <v>40</v>
      </c>
      <c r="F23" s="356"/>
      <c r="G23" s="356"/>
      <c r="H23" s="356"/>
      <c r="I23" s="356"/>
    </row>
    <row r="24" spans="3:9" x14ac:dyDescent="0.35">
      <c r="C24" s="416" t="s">
        <v>220</v>
      </c>
      <c r="D24" s="356">
        <v>9459</v>
      </c>
      <c r="E24" s="356">
        <v>9459</v>
      </c>
      <c r="F24" s="356"/>
      <c r="G24" s="356"/>
      <c r="H24" s="356"/>
      <c r="I24" s="356"/>
    </row>
    <row r="25" spans="3:9" x14ac:dyDescent="0.35">
      <c r="C25" s="417" t="s">
        <v>221</v>
      </c>
      <c r="D25" s="418">
        <v>854854</v>
      </c>
      <c r="E25" s="418">
        <v>847549</v>
      </c>
      <c r="F25" s="418">
        <v>0</v>
      </c>
      <c r="G25" s="418">
        <v>0</v>
      </c>
      <c r="H25" s="418">
        <v>5665</v>
      </c>
      <c r="I25" s="418">
        <v>1640</v>
      </c>
    </row>
    <row r="26" spans="3:9" ht="21.5" x14ac:dyDescent="0.35">
      <c r="C26" s="419" t="s">
        <v>222</v>
      </c>
      <c r="D26" s="420">
        <v>683002</v>
      </c>
      <c r="E26" s="421"/>
      <c r="F26" s="421"/>
      <c r="G26" s="421"/>
      <c r="H26" s="421"/>
      <c r="I26" s="421">
        <v>683002</v>
      </c>
    </row>
    <row r="27" spans="3:9" x14ac:dyDescent="0.35">
      <c r="C27" s="422" t="s">
        <v>223</v>
      </c>
      <c r="D27" s="423">
        <v>6169</v>
      </c>
      <c r="E27" s="424"/>
      <c r="F27" s="424"/>
      <c r="G27" s="424"/>
      <c r="H27" s="424"/>
      <c r="I27" s="424">
        <v>6169</v>
      </c>
    </row>
    <row r="28" spans="3:9" x14ac:dyDescent="0.35">
      <c r="C28" s="422" t="s">
        <v>939</v>
      </c>
      <c r="D28" s="423">
        <v>91767</v>
      </c>
      <c r="E28" s="424"/>
      <c r="F28" s="424"/>
      <c r="G28" s="424"/>
      <c r="H28" s="424"/>
      <c r="I28" s="424">
        <v>91767</v>
      </c>
    </row>
    <row r="29" spans="3:9" x14ac:dyDescent="0.35">
      <c r="C29" s="422" t="s">
        <v>795</v>
      </c>
      <c r="D29" s="423">
        <v>5138</v>
      </c>
      <c r="E29" s="424"/>
      <c r="F29" s="424"/>
      <c r="G29" s="424"/>
      <c r="H29" s="424"/>
      <c r="I29" s="424">
        <v>5138</v>
      </c>
    </row>
    <row r="30" spans="3:9" x14ac:dyDescent="0.35">
      <c r="C30" s="422" t="s">
        <v>940</v>
      </c>
      <c r="D30" s="423">
        <v>90</v>
      </c>
      <c r="E30" s="424"/>
      <c r="F30" s="424"/>
      <c r="G30" s="424"/>
      <c r="H30" s="424"/>
      <c r="I30" s="424">
        <v>90</v>
      </c>
    </row>
    <row r="31" spans="3:9" x14ac:dyDescent="0.35">
      <c r="C31" s="422" t="s">
        <v>941</v>
      </c>
      <c r="D31" s="423">
        <v>881</v>
      </c>
      <c r="E31" s="424"/>
      <c r="F31" s="424"/>
      <c r="G31" s="424"/>
      <c r="H31" s="424"/>
      <c r="I31" s="424">
        <v>881</v>
      </c>
    </row>
    <row r="32" spans="3:9" x14ac:dyDescent="0.35">
      <c r="C32" s="422" t="s">
        <v>224</v>
      </c>
      <c r="D32" s="423">
        <v>9574</v>
      </c>
      <c r="E32" s="424"/>
      <c r="F32" s="424"/>
      <c r="G32" s="424"/>
      <c r="H32" s="424"/>
      <c r="I32" s="424">
        <v>9574</v>
      </c>
    </row>
    <row r="33" spans="3:9" x14ac:dyDescent="0.35">
      <c r="C33" s="422" t="s">
        <v>225</v>
      </c>
      <c r="D33" s="423">
        <v>5000</v>
      </c>
      <c r="E33" s="424"/>
      <c r="F33" s="424"/>
      <c r="G33" s="424"/>
      <c r="H33" s="424"/>
      <c r="I33" s="424">
        <v>5000</v>
      </c>
    </row>
    <row r="34" spans="3:9" ht="15" thickBot="1" x14ac:dyDescent="0.4">
      <c r="C34" s="425" t="s">
        <v>226</v>
      </c>
      <c r="D34" s="426">
        <v>801621</v>
      </c>
      <c r="E34" s="427"/>
      <c r="F34" s="427"/>
      <c r="G34" s="427"/>
      <c r="H34" s="427"/>
      <c r="I34" s="427">
        <v>801621</v>
      </c>
    </row>
  </sheetData>
  <sheetProtection algorithmName="SHA-512" hashValue="HpUEtdofbu87+/nXJgyifAt7XyP5kOsuWL1S3dAMye1fyOVrp09Ur15vz/qxKkuT++e3NGo9d1y5rD0ZmB0L6g==" saltValue="F0ifSSQdd95VvUQzFgXAZw==" spinCount="100000" sheet="1" objects="1" scenarios="1"/>
  <mergeCells count="4">
    <mergeCell ref="D9:D10"/>
    <mergeCell ref="E9:I9"/>
    <mergeCell ref="B6:I6"/>
    <mergeCell ref="C8:I8"/>
  </mergeCells>
  <hyperlinks>
    <hyperlink ref="B2" location="Tartalom!A1" display="Back to contents page" xr:uid="{00000000-0004-0000-0400-000000000000}"/>
    <hyperlink ref="B2:E2" location="CONTENTS!A1" display="Back to contents page" xr:uid="{00000000-0004-0000-0400-000001000000}"/>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B1:H23"/>
  <sheetViews>
    <sheetView showGridLines="0" zoomScale="85" zoomScaleNormal="85" workbookViewId="0">
      <selection activeCell="B4" sqref="B4"/>
    </sheetView>
  </sheetViews>
  <sheetFormatPr defaultRowHeight="14.5" x14ac:dyDescent="0.35"/>
  <cols>
    <col min="1" max="2" width="4.453125" customWidth="1"/>
    <col min="3" max="3" width="60.81640625" customWidth="1"/>
    <col min="4" max="4" width="19" customWidth="1"/>
    <col min="5" max="6" width="16.1796875" customWidth="1"/>
    <col min="7" max="7" width="17" bestFit="1" customWidth="1"/>
    <col min="8" max="8" width="15.54296875" customWidth="1"/>
  </cols>
  <sheetData>
    <row r="1" spans="2:8" ht="12.75" customHeight="1" x14ac:dyDescent="0.35"/>
    <row r="2" spans="2:8" x14ac:dyDescent="0.35">
      <c r="B2" s="170" t="s">
        <v>0</v>
      </c>
      <c r="C2" s="101"/>
      <c r="D2" s="101"/>
      <c r="E2" s="101"/>
      <c r="F2" s="101"/>
    </row>
    <row r="3" spans="2:8" x14ac:dyDescent="0.35">
      <c r="B3" s="1"/>
      <c r="C3" s="1"/>
      <c r="D3" s="1"/>
      <c r="E3" s="1"/>
      <c r="F3" s="1"/>
    </row>
    <row r="4" spans="2:8" ht="15.5" x14ac:dyDescent="0.35">
      <c r="B4" s="19" t="s">
        <v>227</v>
      </c>
      <c r="C4" s="2"/>
      <c r="D4" s="2"/>
      <c r="E4" s="2"/>
      <c r="F4" s="2"/>
    </row>
    <row r="5" spans="2:8" ht="2" customHeight="1" x14ac:dyDescent="0.35">
      <c r="B5" s="1"/>
      <c r="C5" s="1"/>
      <c r="D5" s="1"/>
      <c r="E5" s="1"/>
      <c r="F5" s="1"/>
    </row>
    <row r="6" spans="2:8" ht="2" customHeight="1" x14ac:dyDescent="0.35">
      <c r="B6" s="446"/>
      <c r="C6" s="446"/>
      <c r="D6" s="446"/>
      <c r="E6" s="446"/>
      <c r="F6" s="446"/>
      <c r="G6" s="446"/>
      <c r="H6" s="446"/>
    </row>
    <row r="7" spans="2:8" ht="2" customHeight="1" x14ac:dyDescent="0.35">
      <c r="B7" s="3"/>
      <c r="C7" s="3"/>
      <c r="D7" s="4"/>
      <c r="E7" s="4"/>
      <c r="F7" s="5"/>
    </row>
    <row r="8" spans="2:8" ht="15" thickBot="1" x14ac:dyDescent="0.4">
      <c r="B8" s="32"/>
      <c r="C8" s="441" t="str">
        <f>+Contents!B3</f>
        <v>31.12.2022</v>
      </c>
      <c r="D8" s="441"/>
      <c r="E8" s="441"/>
      <c r="F8" s="441"/>
      <c r="G8" s="441"/>
      <c r="H8" s="441"/>
    </row>
    <row r="9" spans="2:8" ht="23.25" customHeight="1" thickBot="1" x14ac:dyDescent="0.4">
      <c r="C9" s="33" t="s">
        <v>216</v>
      </c>
      <c r="D9" s="438" t="s">
        <v>144</v>
      </c>
      <c r="E9" s="445" t="s">
        <v>228</v>
      </c>
      <c r="F9" s="445"/>
      <c r="G9" s="445"/>
      <c r="H9" s="445"/>
    </row>
    <row r="10" spans="2:8" ht="21.5" thickBot="1" x14ac:dyDescent="0.4">
      <c r="C10" s="335" t="s">
        <v>150</v>
      </c>
      <c r="D10" s="444"/>
      <c r="E10" s="332" t="s">
        <v>229</v>
      </c>
      <c r="F10" s="332" t="s">
        <v>230</v>
      </c>
      <c r="G10" s="332" t="s">
        <v>231</v>
      </c>
      <c r="H10" s="332" t="s">
        <v>232</v>
      </c>
    </row>
    <row r="11" spans="2:8" ht="20.25" customHeight="1" x14ac:dyDescent="0.35">
      <c r="C11" s="40" t="s">
        <v>233</v>
      </c>
      <c r="D11" s="61">
        <v>854854</v>
      </c>
      <c r="E11" s="61">
        <v>847549</v>
      </c>
      <c r="F11" s="61">
        <v>0</v>
      </c>
      <c r="G11" s="61">
        <v>0</v>
      </c>
      <c r="H11" s="61">
        <v>5665</v>
      </c>
    </row>
    <row r="12" spans="2:8" ht="26.25" customHeight="1" x14ac:dyDescent="0.35">
      <c r="C12" s="36" t="s">
        <v>234</v>
      </c>
      <c r="D12" s="61">
        <v>801621</v>
      </c>
      <c r="E12" s="116">
        <v>0</v>
      </c>
      <c r="F12" s="116"/>
      <c r="G12" s="116"/>
      <c r="H12" s="116"/>
    </row>
    <row r="13" spans="2:8" x14ac:dyDescent="0.35">
      <c r="C13" s="40" t="s">
        <v>235</v>
      </c>
      <c r="D13" s="61">
        <v>53233</v>
      </c>
      <c r="E13" s="116">
        <v>0</v>
      </c>
      <c r="F13" s="116"/>
      <c r="G13" s="116"/>
      <c r="H13" s="116"/>
    </row>
    <row r="14" spans="2:8" x14ac:dyDescent="0.35">
      <c r="C14" s="36" t="s">
        <v>236</v>
      </c>
      <c r="D14" s="117">
        <v>46403.048156999997</v>
      </c>
      <c r="E14" s="117">
        <v>10388.759768</v>
      </c>
      <c r="F14" s="117"/>
      <c r="G14" s="118"/>
      <c r="H14" s="118"/>
    </row>
    <row r="15" spans="2:8" x14ac:dyDescent="0.35">
      <c r="C15" s="39" t="s">
        <v>237</v>
      </c>
      <c r="D15" s="51"/>
      <c r="E15" s="51"/>
      <c r="F15" s="51"/>
      <c r="G15" s="51"/>
      <c r="H15" s="51"/>
    </row>
    <row r="16" spans="2:8" x14ac:dyDescent="0.35">
      <c r="C16" s="39" t="s">
        <v>238</v>
      </c>
      <c r="D16" s="51"/>
      <c r="E16" s="51"/>
      <c r="F16" s="51"/>
      <c r="G16" s="51"/>
      <c r="H16" s="51"/>
    </row>
    <row r="17" spans="3:8" x14ac:dyDescent="0.35">
      <c r="C17" s="39" t="s">
        <v>239</v>
      </c>
      <c r="D17" s="51"/>
      <c r="E17" s="51"/>
      <c r="F17" s="51"/>
      <c r="G17" s="51"/>
      <c r="H17" s="51"/>
    </row>
    <row r="18" spans="3:8" x14ac:dyDescent="0.35">
      <c r="C18" s="39" t="s">
        <v>240</v>
      </c>
      <c r="D18" s="51"/>
      <c r="E18" s="51"/>
      <c r="F18" s="51"/>
      <c r="G18" s="51"/>
      <c r="H18" s="51"/>
    </row>
    <row r="19" spans="3:8" x14ac:dyDescent="0.35">
      <c r="C19" s="39" t="s">
        <v>241</v>
      </c>
      <c r="D19" s="51"/>
      <c r="E19" s="51"/>
      <c r="F19" s="51"/>
      <c r="G19" s="51"/>
      <c r="H19" s="51"/>
    </row>
    <row r="20" spans="3:8" x14ac:dyDescent="0.35">
      <c r="C20" s="39" t="s">
        <v>242</v>
      </c>
      <c r="D20" s="51"/>
      <c r="E20" s="51"/>
      <c r="F20" s="51"/>
      <c r="G20" s="51"/>
      <c r="H20" s="51"/>
    </row>
    <row r="21" spans="3:8" x14ac:dyDescent="0.35">
      <c r="C21" s="39" t="s">
        <v>243</v>
      </c>
      <c r="D21" s="54">
        <v>150.20774635269424</v>
      </c>
      <c r="E21" s="54">
        <v>150.20774635269424</v>
      </c>
      <c r="F21" s="54"/>
      <c r="G21" s="51"/>
      <c r="H21" s="51"/>
    </row>
    <row r="22" spans="3:8" ht="15" thickBot="1" x14ac:dyDescent="0.4">
      <c r="C22" s="29" t="s">
        <v>244</v>
      </c>
      <c r="D22" s="58">
        <v>863752.96751435264</v>
      </c>
      <c r="E22" s="58">
        <v>858087.96751435264</v>
      </c>
      <c r="F22" s="58">
        <v>0</v>
      </c>
      <c r="G22" s="58">
        <v>0</v>
      </c>
      <c r="H22" s="58">
        <v>5665</v>
      </c>
    </row>
    <row r="23" spans="3:8" ht="33.75" customHeight="1" x14ac:dyDescent="0.35">
      <c r="C23" s="443" t="s">
        <v>245</v>
      </c>
      <c r="D23" s="443"/>
      <c r="E23" s="443"/>
      <c r="F23" s="443"/>
      <c r="G23" s="443"/>
      <c r="H23" s="443"/>
    </row>
  </sheetData>
  <sheetProtection algorithmName="SHA-512" hashValue="0vvq0XQvw90j6Xdr3YQ7jB5XKXsRAPPTJhAEr5PBRrY2+d+kQFds6OvCdR5mzVGA1//rZHkWrAFqOoHAtGeclQ==" saltValue="aJeHxrZ/Tf+2EMPcR3cYdw==" spinCount="100000" sheet="1" objects="1" scenarios="1"/>
  <mergeCells count="5">
    <mergeCell ref="C23:H23"/>
    <mergeCell ref="D9:D10"/>
    <mergeCell ref="E9:H9"/>
    <mergeCell ref="B6:H6"/>
    <mergeCell ref="C8:H8"/>
  </mergeCells>
  <hyperlinks>
    <hyperlink ref="B2" location="Contents!A1" display="Back to contents page" xr:uid="{B0585397-10F4-45AB-9256-4A4E55C608A8}"/>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sheetPr>
  <dimension ref="B1:J117"/>
  <sheetViews>
    <sheetView showGridLines="0" zoomScaleNormal="100" workbookViewId="0">
      <selection activeCell="B4" sqref="B4"/>
    </sheetView>
  </sheetViews>
  <sheetFormatPr defaultRowHeight="14.5" x14ac:dyDescent="0.35"/>
  <cols>
    <col min="1" max="1" width="4.453125" customWidth="1"/>
    <col min="2" max="2" width="6.81640625" customWidth="1"/>
    <col min="3" max="3" width="62.54296875" customWidth="1"/>
    <col min="4" max="4" width="13.81640625" customWidth="1"/>
    <col min="5" max="5" width="27.1796875" customWidth="1"/>
  </cols>
  <sheetData>
    <row r="1" spans="2:10" ht="12.75" customHeight="1" x14ac:dyDescent="0.35"/>
    <row r="2" spans="2:10" x14ac:dyDescent="0.35">
      <c r="B2" s="170" t="s">
        <v>0</v>
      </c>
      <c r="C2" s="101"/>
      <c r="D2" s="101"/>
    </row>
    <row r="3" spans="2:10" x14ac:dyDescent="0.35">
      <c r="B3" s="1"/>
      <c r="C3" s="1"/>
      <c r="D3" s="1"/>
    </row>
    <row r="4" spans="2:10" ht="15.5" x14ac:dyDescent="0.35">
      <c r="B4" s="19" t="s">
        <v>246</v>
      </c>
      <c r="C4" s="2"/>
      <c r="D4" s="2"/>
    </row>
    <row r="5" spans="2:10" ht="2" customHeight="1" x14ac:dyDescent="0.35">
      <c r="B5" s="1"/>
      <c r="C5" s="1"/>
      <c r="D5" s="1"/>
    </row>
    <row r="6" spans="2:10" ht="2" customHeight="1" x14ac:dyDescent="0.35">
      <c r="B6" s="446"/>
      <c r="C6" s="446"/>
      <c r="D6" s="446"/>
      <c r="E6" s="446"/>
      <c r="F6" s="446"/>
      <c r="G6" s="446"/>
      <c r="H6" s="446"/>
      <c r="I6" s="446"/>
      <c r="J6" s="446"/>
    </row>
    <row r="7" spans="2:10" ht="2" customHeight="1" x14ac:dyDescent="0.35">
      <c r="B7" s="3"/>
      <c r="C7" s="4"/>
      <c r="D7" s="4"/>
    </row>
    <row r="8" spans="2:10" ht="15" thickBot="1" x14ac:dyDescent="0.4">
      <c r="B8" s="32"/>
      <c r="C8" s="441" t="str">
        <f>+Contents!B3</f>
        <v>31.12.2022</v>
      </c>
      <c r="D8" s="441"/>
      <c r="E8" s="441"/>
    </row>
    <row r="9" spans="2:10" ht="45" customHeight="1" thickBot="1" x14ac:dyDescent="0.4">
      <c r="B9" s="449" t="s">
        <v>150</v>
      </c>
      <c r="C9" s="449"/>
      <c r="D9" s="449"/>
      <c r="E9" s="331" t="s">
        <v>247</v>
      </c>
    </row>
    <row r="10" spans="2:10" x14ac:dyDescent="0.35">
      <c r="B10" s="450" t="s">
        <v>249</v>
      </c>
      <c r="C10" s="450"/>
      <c r="D10" s="450"/>
      <c r="E10" s="450"/>
    </row>
    <row r="11" spans="2:10" x14ac:dyDescent="0.35">
      <c r="B11" s="99">
        <v>1</v>
      </c>
      <c r="C11" s="39" t="s">
        <v>248</v>
      </c>
      <c r="D11" s="54">
        <v>2000</v>
      </c>
      <c r="E11" s="52" t="s">
        <v>2</v>
      </c>
    </row>
    <row r="12" spans="2:10" x14ac:dyDescent="0.35">
      <c r="B12" s="99"/>
      <c r="C12" s="14" t="s">
        <v>250</v>
      </c>
      <c r="D12" s="54">
        <v>2000</v>
      </c>
      <c r="E12" s="52"/>
    </row>
    <row r="13" spans="2:10" x14ac:dyDescent="0.35">
      <c r="B13" s="99">
        <v>2</v>
      </c>
      <c r="C13" s="39" t="s">
        <v>251</v>
      </c>
      <c r="D13" s="54">
        <v>41800.843024000002</v>
      </c>
      <c r="E13" s="52"/>
    </row>
    <row r="14" spans="2:10" x14ac:dyDescent="0.35">
      <c r="B14" s="99">
        <v>3</v>
      </c>
      <c r="C14" s="39" t="s">
        <v>256</v>
      </c>
      <c r="D14" s="54">
        <v>5263.124871</v>
      </c>
      <c r="E14" s="52"/>
    </row>
    <row r="15" spans="2:10" x14ac:dyDescent="0.35">
      <c r="B15" s="99" t="s">
        <v>44</v>
      </c>
      <c r="C15" s="53" t="s">
        <v>252</v>
      </c>
      <c r="D15" s="54"/>
      <c r="E15" s="52"/>
    </row>
    <row r="16" spans="2:10" ht="20" x14ac:dyDescent="0.35">
      <c r="B16" s="99">
        <v>4</v>
      </c>
      <c r="C16" s="39" t="s">
        <v>257</v>
      </c>
      <c r="D16" s="54"/>
      <c r="E16" s="52"/>
    </row>
    <row r="17" spans="2:5" x14ac:dyDescent="0.35">
      <c r="B17" s="99">
        <v>5</v>
      </c>
      <c r="C17" s="39" t="s">
        <v>253</v>
      </c>
      <c r="D17" s="54"/>
      <c r="E17" s="52"/>
    </row>
    <row r="18" spans="2:5" x14ac:dyDescent="0.35">
      <c r="B18" s="99" t="s">
        <v>45</v>
      </c>
      <c r="C18" s="53" t="s">
        <v>254</v>
      </c>
      <c r="D18" s="54"/>
      <c r="E18" s="52"/>
    </row>
    <row r="19" spans="2:5" x14ac:dyDescent="0.35">
      <c r="B19" s="119">
        <v>6</v>
      </c>
      <c r="C19" s="75" t="s">
        <v>255</v>
      </c>
      <c r="D19" s="86">
        <v>49063.967895000002</v>
      </c>
      <c r="E19" s="76"/>
    </row>
    <row r="20" spans="2:5" x14ac:dyDescent="0.35">
      <c r="B20" s="450" t="s">
        <v>258</v>
      </c>
      <c r="C20" s="450"/>
      <c r="D20" s="450"/>
      <c r="E20" s="450"/>
    </row>
    <row r="21" spans="2:5" x14ac:dyDescent="0.35">
      <c r="B21" s="99">
        <v>7</v>
      </c>
      <c r="C21" s="39" t="s">
        <v>259</v>
      </c>
      <c r="D21" s="54">
        <v>-10.812255</v>
      </c>
      <c r="E21" s="52"/>
    </row>
    <row r="22" spans="2:5" x14ac:dyDescent="0.35">
      <c r="B22" s="99">
        <v>8</v>
      </c>
      <c r="C22" s="39" t="s">
        <v>260</v>
      </c>
      <c r="D22" s="54">
        <v>-1639.8670300000001</v>
      </c>
      <c r="E22" s="52" t="s">
        <v>3</v>
      </c>
    </row>
    <row r="23" spans="2:5" ht="38.25" customHeight="1" x14ac:dyDescent="0.35">
      <c r="B23" s="99">
        <v>10</v>
      </c>
      <c r="C23" s="39" t="s">
        <v>271</v>
      </c>
      <c r="D23" s="54">
        <v>-39.336959</v>
      </c>
      <c r="E23" s="52"/>
    </row>
    <row r="24" spans="2:5" ht="24.75" customHeight="1" x14ac:dyDescent="0.35">
      <c r="B24" s="99">
        <v>11</v>
      </c>
      <c r="C24" s="39" t="s">
        <v>272</v>
      </c>
      <c r="D24" s="54"/>
      <c r="E24" s="52"/>
    </row>
    <row r="25" spans="2:5" x14ac:dyDescent="0.35">
      <c r="B25" s="99">
        <v>12</v>
      </c>
      <c r="C25" s="39" t="s">
        <v>261</v>
      </c>
      <c r="D25" s="54"/>
      <c r="E25" s="52"/>
    </row>
    <row r="26" spans="2:5" x14ac:dyDescent="0.35">
      <c r="B26" s="99">
        <v>13</v>
      </c>
      <c r="C26" s="39" t="s">
        <v>262</v>
      </c>
      <c r="D26" s="54"/>
      <c r="E26" s="52"/>
    </row>
    <row r="27" spans="2:5" ht="27" customHeight="1" x14ac:dyDescent="0.35">
      <c r="B27" s="99">
        <v>14</v>
      </c>
      <c r="C27" s="39" t="s">
        <v>263</v>
      </c>
      <c r="D27" s="54"/>
      <c r="E27" s="52"/>
    </row>
    <row r="28" spans="2:5" x14ac:dyDescent="0.35">
      <c r="B28" s="99">
        <v>15</v>
      </c>
      <c r="C28" s="39" t="s">
        <v>264</v>
      </c>
      <c r="D28" s="54"/>
      <c r="E28" s="52"/>
    </row>
    <row r="29" spans="2:5" ht="22.5" customHeight="1" x14ac:dyDescent="0.35">
      <c r="B29" s="99">
        <v>16</v>
      </c>
      <c r="C29" s="39" t="s">
        <v>273</v>
      </c>
      <c r="D29" s="54"/>
      <c r="E29" s="52"/>
    </row>
    <row r="30" spans="2:5" ht="41.25" customHeight="1" x14ac:dyDescent="0.35">
      <c r="B30" s="99">
        <v>17</v>
      </c>
      <c r="C30" s="39" t="s">
        <v>274</v>
      </c>
      <c r="D30" s="54"/>
      <c r="E30" s="52"/>
    </row>
    <row r="31" spans="2:5" ht="39" customHeight="1" x14ac:dyDescent="0.35">
      <c r="B31" s="99">
        <v>18</v>
      </c>
      <c r="C31" s="39" t="s">
        <v>275</v>
      </c>
      <c r="D31" s="54"/>
      <c r="E31" s="52"/>
    </row>
    <row r="32" spans="2:5" ht="40.5" customHeight="1" x14ac:dyDescent="0.35">
      <c r="B32" s="99">
        <v>19</v>
      </c>
      <c r="C32" s="39" t="s">
        <v>276</v>
      </c>
      <c r="D32" s="54"/>
      <c r="E32" s="52"/>
    </row>
    <row r="33" spans="2:5" ht="28.5" customHeight="1" x14ac:dyDescent="0.35">
      <c r="B33" s="99" t="s">
        <v>23</v>
      </c>
      <c r="C33" s="336" t="s">
        <v>277</v>
      </c>
      <c r="D33" s="54"/>
      <c r="E33" s="52"/>
    </row>
    <row r="34" spans="2:5" x14ac:dyDescent="0.35">
      <c r="B34" s="99" t="s">
        <v>24</v>
      </c>
      <c r="C34" s="14" t="s">
        <v>265</v>
      </c>
      <c r="D34" s="54"/>
      <c r="E34" s="52"/>
    </row>
    <row r="35" spans="2:5" x14ac:dyDescent="0.35">
      <c r="B35" s="99" t="s">
        <v>25</v>
      </c>
      <c r="C35" s="14" t="s">
        <v>266</v>
      </c>
      <c r="D35" s="54"/>
      <c r="E35" s="52"/>
    </row>
    <row r="36" spans="2:5" x14ac:dyDescent="0.35">
      <c r="B36" s="99" t="s">
        <v>46</v>
      </c>
      <c r="C36" s="14" t="s">
        <v>267</v>
      </c>
      <c r="D36" s="54"/>
      <c r="E36" s="52"/>
    </row>
    <row r="37" spans="2:5" ht="20" x14ac:dyDescent="0.35">
      <c r="B37" s="99">
        <v>21</v>
      </c>
      <c r="C37" s="39" t="s">
        <v>278</v>
      </c>
      <c r="D37" s="54"/>
      <c r="E37" s="52"/>
    </row>
    <row r="38" spans="2:5" x14ac:dyDescent="0.35">
      <c r="B38" s="99">
        <v>22</v>
      </c>
      <c r="C38" s="39" t="s">
        <v>279</v>
      </c>
      <c r="D38" s="54"/>
      <c r="E38" s="52"/>
    </row>
    <row r="39" spans="2:5" ht="20" x14ac:dyDescent="0.35">
      <c r="B39" s="99">
        <v>23</v>
      </c>
      <c r="C39" s="14" t="s">
        <v>280</v>
      </c>
      <c r="D39" s="54"/>
      <c r="E39" s="52"/>
    </row>
    <row r="40" spans="2:5" x14ac:dyDescent="0.35">
      <c r="B40" s="99">
        <v>25</v>
      </c>
      <c r="C40" s="14" t="s">
        <v>281</v>
      </c>
      <c r="D40" s="54"/>
      <c r="E40" s="52"/>
    </row>
    <row r="41" spans="2:5" x14ac:dyDescent="0.35">
      <c r="B41" s="99" t="s">
        <v>47</v>
      </c>
      <c r="C41" s="53" t="s">
        <v>268</v>
      </c>
      <c r="D41" s="54"/>
      <c r="E41" s="52"/>
    </row>
    <row r="42" spans="2:5" ht="42.75" customHeight="1" x14ac:dyDescent="0.35">
      <c r="B42" s="99" t="s">
        <v>48</v>
      </c>
      <c r="C42" s="336" t="s">
        <v>282</v>
      </c>
      <c r="D42" s="54"/>
      <c r="E42" s="52"/>
    </row>
    <row r="43" spans="2:5" ht="24" customHeight="1" x14ac:dyDescent="0.35">
      <c r="B43" s="99">
        <v>27</v>
      </c>
      <c r="C43" s="39" t="s">
        <v>283</v>
      </c>
      <c r="D43" s="54"/>
      <c r="E43" s="52"/>
    </row>
    <row r="44" spans="2:5" x14ac:dyDescent="0.35">
      <c r="B44" s="99" t="s">
        <v>49</v>
      </c>
      <c r="C44" s="336" t="s">
        <v>284</v>
      </c>
      <c r="D44" s="54">
        <v>148.30084475000001</v>
      </c>
      <c r="E44" s="52"/>
    </row>
    <row r="45" spans="2:5" x14ac:dyDescent="0.35">
      <c r="B45" s="99">
        <v>28</v>
      </c>
      <c r="C45" s="59" t="s">
        <v>270</v>
      </c>
      <c r="D45" s="61">
        <v>-1541.7153992500002</v>
      </c>
      <c r="E45" s="62"/>
    </row>
    <row r="46" spans="2:5" x14ac:dyDescent="0.35">
      <c r="B46" s="119">
        <v>29</v>
      </c>
      <c r="C46" s="77" t="s">
        <v>269</v>
      </c>
      <c r="D46" s="86">
        <v>47522.252495749999</v>
      </c>
      <c r="E46" s="76"/>
    </row>
    <row r="47" spans="2:5" x14ac:dyDescent="0.35">
      <c r="B47" s="450" t="s">
        <v>285</v>
      </c>
      <c r="C47" s="450"/>
      <c r="D47" s="450"/>
      <c r="E47" s="450"/>
    </row>
    <row r="48" spans="2:5" x14ac:dyDescent="0.35">
      <c r="B48" s="99">
        <v>30</v>
      </c>
      <c r="C48" s="53" t="s">
        <v>248</v>
      </c>
      <c r="D48" s="54"/>
      <c r="E48" s="52" t="s">
        <v>4</v>
      </c>
    </row>
    <row r="49" spans="2:5" x14ac:dyDescent="0.35">
      <c r="B49" s="99">
        <v>31</v>
      </c>
      <c r="C49" s="14" t="s">
        <v>286</v>
      </c>
      <c r="D49" s="54"/>
      <c r="E49" s="52"/>
    </row>
    <row r="50" spans="2:5" x14ac:dyDescent="0.35">
      <c r="B50" s="99">
        <v>32</v>
      </c>
      <c r="C50" s="14" t="s">
        <v>287</v>
      </c>
      <c r="D50" s="54"/>
      <c r="E50" s="52"/>
    </row>
    <row r="51" spans="2:5" ht="25.5" customHeight="1" x14ac:dyDescent="0.35">
      <c r="B51" s="99">
        <v>33</v>
      </c>
      <c r="C51" s="336" t="s">
        <v>291</v>
      </c>
      <c r="D51" s="54"/>
      <c r="E51" s="52"/>
    </row>
    <row r="52" spans="2:5" x14ac:dyDescent="0.35">
      <c r="B52" s="99" t="s">
        <v>50</v>
      </c>
      <c r="C52" s="336" t="s">
        <v>292</v>
      </c>
      <c r="D52" s="54"/>
      <c r="E52" s="52"/>
    </row>
    <row r="53" spans="2:5" ht="24" customHeight="1" x14ac:dyDescent="0.35">
      <c r="B53" s="99" t="s">
        <v>51</v>
      </c>
      <c r="C53" s="336" t="s">
        <v>293</v>
      </c>
      <c r="D53" s="54"/>
      <c r="E53" s="52"/>
    </row>
    <row r="54" spans="2:5" ht="36.75" customHeight="1" x14ac:dyDescent="0.35">
      <c r="B54" s="99">
        <v>34</v>
      </c>
      <c r="C54" s="53" t="s">
        <v>288</v>
      </c>
      <c r="D54" s="54"/>
      <c r="E54" s="52"/>
    </row>
    <row r="55" spans="2:5" x14ac:dyDescent="0.35">
      <c r="B55" s="99">
        <v>35</v>
      </c>
      <c r="C55" s="14" t="s">
        <v>289</v>
      </c>
      <c r="D55" s="54"/>
      <c r="E55" s="52"/>
    </row>
    <row r="56" spans="2:5" x14ac:dyDescent="0.35">
      <c r="B56" s="119">
        <v>36</v>
      </c>
      <c r="C56" s="77" t="s">
        <v>290</v>
      </c>
      <c r="D56" s="86">
        <v>0</v>
      </c>
      <c r="E56" s="76"/>
    </row>
    <row r="57" spans="2:5" x14ac:dyDescent="0.35">
      <c r="B57" s="450" t="s">
        <v>294</v>
      </c>
      <c r="C57" s="450"/>
      <c r="D57" s="450"/>
      <c r="E57" s="450"/>
    </row>
    <row r="58" spans="2:5" ht="21.75" customHeight="1" x14ac:dyDescent="0.35">
      <c r="B58" s="99">
        <v>37</v>
      </c>
      <c r="C58" s="336" t="s">
        <v>298</v>
      </c>
      <c r="D58" s="54"/>
      <c r="E58" s="52"/>
    </row>
    <row r="59" spans="2:5" ht="39" customHeight="1" x14ac:dyDescent="0.35">
      <c r="B59" s="99">
        <v>38</v>
      </c>
      <c r="C59" s="336" t="s">
        <v>299</v>
      </c>
      <c r="D59" s="54"/>
      <c r="E59" s="52"/>
    </row>
    <row r="60" spans="2:5" ht="39" customHeight="1" x14ac:dyDescent="0.35">
      <c r="B60" s="99">
        <v>39</v>
      </c>
      <c r="C60" s="336" t="s">
        <v>300</v>
      </c>
      <c r="D60" s="54"/>
      <c r="E60" s="52"/>
    </row>
    <row r="61" spans="2:5" ht="38.25" customHeight="1" x14ac:dyDescent="0.35">
      <c r="B61" s="99">
        <v>40</v>
      </c>
      <c r="C61" s="336" t="s">
        <v>301</v>
      </c>
      <c r="D61" s="54"/>
      <c r="E61" s="52"/>
    </row>
    <row r="62" spans="2:5" ht="21.75" customHeight="1" x14ac:dyDescent="0.35">
      <c r="B62" s="99">
        <v>42</v>
      </c>
      <c r="C62" s="39" t="s">
        <v>302</v>
      </c>
      <c r="D62" s="54"/>
      <c r="E62" s="52"/>
    </row>
    <row r="63" spans="2:5" x14ac:dyDescent="0.35">
      <c r="B63" s="99" t="s">
        <v>52</v>
      </c>
      <c r="C63" s="39" t="s">
        <v>303</v>
      </c>
      <c r="D63" s="54"/>
      <c r="E63" s="52"/>
    </row>
    <row r="64" spans="2:5" x14ac:dyDescent="0.35">
      <c r="B64" s="99">
        <v>43</v>
      </c>
      <c r="C64" s="337" t="s">
        <v>295</v>
      </c>
      <c r="D64" s="61">
        <v>0</v>
      </c>
      <c r="E64" s="62"/>
    </row>
    <row r="65" spans="2:5" x14ac:dyDescent="0.35">
      <c r="B65" s="99">
        <v>44</v>
      </c>
      <c r="C65" s="59" t="s">
        <v>296</v>
      </c>
      <c r="D65" s="61">
        <v>0</v>
      </c>
      <c r="E65" s="62"/>
    </row>
    <row r="66" spans="2:5" x14ac:dyDescent="0.35">
      <c r="B66" s="119">
        <v>45</v>
      </c>
      <c r="C66" s="78" t="s">
        <v>297</v>
      </c>
      <c r="D66" s="311">
        <v>47522.252495749999</v>
      </c>
      <c r="E66" s="79"/>
    </row>
    <row r="67" spans="2:5" x14ac:dyDescent="0.35">
      <c r="B67" s="451" t="s">
        <v>304</v>
      </c>
      <c r="C67" s="451"/>
      <c r="D67" s="451"/>
      <c r="E67" s="451"/>
    </row>
    <row r="68" spans="2:5" x14ac:dyDescent="0.35">
      <c r="B68" s="99">
        <v>46</v>
      </c>
      <c r="C68" s="53" t="s">
        <v>248</v>
      </c>
      <c r="D68" s="54">
        <v>1000</v>
      </c>
      <c r="E68" s="52"/>
    </row>
    <row r="69" spans="2:5" ht="27" customHeight="1" x14ac:dyDescent="0.35">
      <c r="B69" s="99">
        <v>47</v>
      </c>
      <c r="C69" s="336" t="s">
        <v>307</v>
      </c>
      <c r="D69" s="54"/>
      <c r="E69" s="52"/>
    </row>
    <row r="70" spans="2:5" ht="25.5" customHeight="1" x14ac:dyDescent="0.35">
      <c r="B70" s="99" t="s">
        <v>53</v>
      </c>
      <c r="C70" s="336" t="s">
        <v>308</v>
      </c>
      <c r="D70" s="54"/>
      <c r="E70" s="52"/>
    </row>
    <row r="71" spans="2:5" ht="19.5" customHeight="1" x14ac:dyDescent="0.35">
      <c r="B71" s="99" t="s">
        <v>54</v>
      </c>
      <c r="C71" s="336" t="s">
        <v>309</v>
      </c>
      <c r="D71" s="54"/>
      <c r="E71" s="52"/>
    </row>
    <row r="72" spans="2:5" ht="44.25" customHeight="1" x14ac:dyDescent="0.35">
      <c r="B72" s="99">
        <v>48</v>
      </c>
      <c r="C72" s="336" t="s">
        <v>310</v>
      </c>
      <c r="D72" s="54"/>
      <c r="E72" s="52"/>
    </row>
    <row r="73" spans="2:5" x14ac:dyDescent="0.35">
      <c r="B73" s="99">
        <v>49</v>
      </c>
      <c r="C73" s="14" t="s">
        <v>311</v>
      </c>
      <c r="D73" s="54"/>
      <c r="E73" s="52"/>
    </row>
    <row r="74" spans="2:5" x14ac:dyDescent="0.35">
      <c r="B74" s="99">
        <v>50</v>
      </c>
      <c r="C74" s="53" t="s">
        <v>305</v>
      </c>
      <c r="D74" s="54"/>
      <c r="E74" s="52"/>
    </row>
    <row r="75" spans="2:5" x14ac:dyDescent="0.35">
      <c r="B75" s="119">
        <v>51</v>
      </c>
      <c r="C75" s="77" t="s">
        <v>306</v>
      </c>
      <c r="D75" s="86">
        <v>1000</v>
      </c>
      <c r="E75" s="80"/>
    </row>
    <row r="76" spans="2:5" x14ac:dyDescent="0.35">
      <c r="B76" s="450" t="s">
        <v>312</v>
      </c>
      <c r="C76" s="450"/>
      <c r="D76" s="450"/>
      <c r="E76" s="450"/>
    </row>
    <row r="77" spans="2:5" ht="22.5" customHeight="1" x14ac:dyDescent="0.35">
      <c r="B77" s="110">
        <v>52</v>
      </c>
      <c r="C77" s="336" t="s">
        <v>317</v>
      </c>
      <c r="D77" s="54"/>
      <c r="E77" s="52"/>
    </row>
    <row r="78" spans="2:5" ht="30" x14ac:dyDescent="0.35">
      <c r="B78" s="110">
        <v>53</v>
      </c>
      <c r="C78" s="336" t="s">
        <v>318</v>
      </c>
      <c r="D78" s="54"/>
      <c r="E78" s="52"/>
    </row>
    <row r="79" spans="2:5" ht="30" x14ac:dyDescent="0.35">
      <c r="B79" s="110">
        <v>54</v>
      </c>
      <c r="C79" s="336" t="s">
        <v>319</v>
      </c>
      <c r="D79" s="54"/>
      <c r="E79" s="52"/>
    </row>
    <row r="80" spans="2:5" ht="38.25" customHeight="1" x14ac:dyDescent="0.35">
      <c r="B80" s="110">
        <v>55</v>
      </c>
      <c r="C80" s="336" t="s">
        <v>320</v>
      </c>
      <c r="D80" s="54"/>
      <c r="E80" s="52"/>
    </row>
    <row r="81" spans="2:5" ht="27.75" customHeight="1" x14ac:dyDescent="0.35">
      <c r="B81" s="110" t="s">
        <v>55</v>
      </c>
      <c r="C81" s="39" t="s">
        <v>321</v>
      </c>
      <c r="D81" s="51"/>
      <c r="E81" s="52"/>
    </row>
    <row r="82" spans="2:5" x14ac:dyDescent="0.35">
      <c r="B82" s="110" t="s">
        <v>56</v>
      </c>
      <c r="C82" s="39" t="s">
        <v>322</v>
      </c>
      <c r="D82" s="51"/>
      <c r="E82" s="52"/>
    </row>
    <row r="83" spans="2:5" x14ac:dyDescent="0.35">
      <c r="B83" s="110">
        <v>57</v>
      </c>
      <c r="C83" s="59" t="s">
        <v>313</v>
      </c>
      <c r="D83" s="61">
        <v>0</v>
      </c>
      <c r="E83" s="52"/>
    </row>
    <row r="84" spans="2:5" x14ac:dyDescent="0.35">
      <c r="B84" s="110">
        <v>58</v>
      </c>
      <c r="C84" s="59" t="s">
        <v>314</v>
      </c>
      <c r="D84" s="61">
        <v>1000</v>
      </c>
      <c r="E84" s="52"/>
    </row>
    <row r="85" spans="2:5" x14ac:dyDescent="0.35">
      <c r="B85" s="110">
        <v>59</v>
      </c>
      <c r="C85" s="59" t="s">
        <v>315</v>
      </c>
      <c r="D85" s="61">
        <v>48522.252495749999</v>
      </c>
      <c r="E85" s="52"/>
    </row>
    <row r="86" spans="2:5" x14ac:dyDescent="0.35">
      <c r="B86" s="119">
        <v>60</v>
      </c>
      <c r="C86" s="78" t="s">
        <v>323</v>
      </c>
      <c r="D86" s="311">
        <v>372269</v>
      </c>
      <c r="E86" s="340"/>
    </row>
    <row r="87" spans="2:5" x14ac:dyDescent="0.35">
      <c r="B87" s="450" t="s">
        <v>324</v>
      </c>
      <c r="C87" s="450"/>
      <c r="D87" s="450"/>
      <c r="E87" s="450"/>
    </row>
    <row r="88" spans="2:5" x14ac:dyDescent="0.35">
      <c r="B88" s="99">
        <v>61</v>
      </c>
      <c r="C88" s="336" t="s">
        <v>329</v>
      </c>
      <c r="D88" s="312">
        <v>0.1276556804239676</v>
      </c>
      <c r="E88" s="52"/>
    </row>
    <row r="89" spans="2:5" x14ac:dyDescent="0.35">
      <c r="B89" s="99">
        <v>62</v>
      </c>
      <c r="C89" s="336" t="s">
        <v>154</v>
      </c>
      <c r="D89" s="312">
        <v>0.1276556804239676</v>
      </c>
      <c r="E89" s="52"/>
    </row>
    <row r="90" spans="2:5" x14ac:dyDescent="0.35">
      <c r="B90" s="99">
        <v>63</v>
      </c>
      <c r="C90" s="336" t="s">
        <v>155</v>
      </c>
      <c r="D90" s="312">
        <v>0.13034191000526502</v>
      </c>
      <c r="E90" s="52"/>
    </row>
    <row r="91" spans="2:5" x14ac:dyDescent="0.35">
      <c r="B91" s="99">
        <v>64</v>
      </c>
      <c r="C91" s="336" t="s">
        <v>330</v>
      </c>
      <c r="D91" s="65">
        <v>7.0000000000000007E-2</v>
      </c>
      <c r="E91" s="52"/>
    </row>
    <row r="92" spans="2:5" x14ac:dyDescent="0.35">
      <c r="B92" s="99">
        <v>65</v>
      </c>
      <c r="C92" s="14" t="s">
        <v>328</v>
      </c>
      <c r="D92" s="65">
        <v>2.5000000000000001E-2</v>
      </c>
      <c r="E92" s="52"/>
    </row>
    <row r="93" spans="2:5" x14ac:dyDescent="0.35">
      <c r="B93" s="99">
        <v>66</v>
      </c>
      <c r="C93" s="14" t="s">
        <v>331</v>
      </c>
      <c r="D93" s="65">
        <v>0</v>
      </c>
      <c r="E93" s="52"/>
    </row>
    <row r="94" spans="2:5" x14ac:dyDescent="0.35">
      <c r="B94" s="99">
        <v>67</v>
      </c>
      <c r="C94" s="14" t="s">
        <v>332</v>
      </c>
      <c r="D94" s="65">
        <v>0</v>
      </c>
      <c r="E94" s="52"/>
    </row>
    <row r="95" spans="2:5" ht="27.75" customHeight="1" x14ac:dyDescent="0.35">
      <c r="B95" s="99" t="s">
        <v>57</v>
      </c>
      <c r="C95" s="14" t="s">
        <v>333</v>
      </c>
      <c r="D95" s="65">
        <v>0</v>
      </c>
      <c r="E95" s="52"/>
    </row>
    <row r="96" spans="2:5" ht="27.75" customHeight="1" x14ac:dyDescent="0.35">
      <c r="B96" s="99" t="s">
        <v>58</v>
      </c>
      <c r="C96" s="14" t="s">
        <v>334</v>
      </c>
      <c r="D96" s="65">
        <v>0</v>
      </c>
      <c r="E96" s="52"/>
    </row>
    <row r="97" spans="2:5" ht="21" x14ac:dyDescent="0.35">
      <c r="B97" s="119">
        <v>68</v>
      </c>
      <c r="C97" s="77" t="s">
        <v>335</v>
      </c>
      <c r="D97" s="313">
        <v>5.7655680423967598E-2</v>
      </c>
      <c r="E97" s="76"/>
    </row>
    <row r="98" spans="2:5" ht="15" customHeight="1" x14ac:dyDescent="0.35">
      <c r="B98" s="450" t="s">
        <v>336</v>
      </c>
      <c r="C98" s="450"/>
      <c r="D98" s="450"/>
      <c r="E98" s="450"/>
    </row>
    <row r="99" spans="2:5" ht="38.25" customHeight="1" x14ac:dyDescent="0.35">
      <c r="B99" s="99">
        <v>72</v>
      </c>
      <c r="C99" s="336" t="s">
        <v>337</v>
      </c>
      <c r="D99" s="54">
        <v>10</v>
      </c>
      <c r="E99" s="52"/>
    </row>
    <row r="100" spans="2:5" ht="37.5" customHeight="1" x14ac:dyDescent="0.35">
      <c r="B100" s="99">
        <v>73</v>
      </c>
      <c r="C100" s="336" t="s">
        <v>338</v>
      </c>
      <c r="D100" s="54">
        <v>1646.4412299999999</v>
      </c>
      <c r="E100" s="52"/>
    </row>
    <row r="101" spans="2:5" ht="34.5" customHeight="1" x14ac:dyDescent="0.35">
      <c r="B101" s="119">
        <v>75</v>
      </c>
      <c r="C101" s="81" t="s">
        <v>339</v>
      </c>
      <c r="D101" s="88">
        <v>0</v>
      </c>
      <c r="E101" s="80"/>
    </row>
    <row r="102" spans="2:5" ht="15" customHeight="1" x14ac:dyDescent="0.35">
      <c r="B102" s="450" t="s">
        <v>340</v>
      </c>
      <c r="C102" s="450"/>
      <c r="D102" s="450"/>
      <c r="E102" s="450"/>
    </row>
    <row r="103" spans="2:5" ht="24" customHeight="1" x14ac:dyDescent="0.35">
      <c r="B103" s="99">
        <v>76</v>
      </c>
      <c r="C103" s="336" t="s">
        <v>341</v>
      </c>
      <c r="D103" s="51"/>
      <c r="E103" s="52"/>
    </row>
    <row r="104" spans="2:5" ht="22.5" customHeight="1" x14ac:dyDescent="0.35">
      <c r="B104" s="99">
        <v>77</v>
      </c>
      <c r="C104" s="336" t="s">
        <v>342</v>
      </c>
      <c r="D104" s="51"/>
      <c r="E104" s="52"/>
    </row>
    <row r="105" spans="2:5" ht="21" customHeight="1" x14ac:dyDescent="0.35">
      <c r="B105" s="99">
        <v>78</v>
      </c>
      <c r="C105" s="336" t="s">
        <v>344</v>
      </c>
      <c r="D105" s="51"/>
      <c r="E105" s="52"/>
    </row>
    <row r="106" spans="2:5" ht="24" customHeight="1" x14ac:dyDescent="0.35">
      <c r="B106" s="119">
        <v>79</v>
      </c>
      <c r="C106" s="81" t="s">
        <v>343</v>
      </c>
      <c r="D106" s="314"/>
      <c r="E106" s="80"/>
    </row>
    <row r="107" spans="2:5" ht="15" customHeight="1" x14ac:dyDescent="0.35">
      <c r="B107" s="450" t="s">
        <v>345</v>
      </c>
      <c r="C107" s="450"/>
      <c r="D107" s="450"/>
      <c r="E107" s="450"/>
    </row>
    <row r="108" spans="2:5" x14ac:dyDescent="0.35">
      <c r="B108" s="99">
        <v>80</v>
      </c>
      <c r="C108" s="53" t="s">
        <v>346</v>
      </c>
      <c r="D108" s="51"/>
      <c r="E108" s="52"/>
    </row>
    <row r="109" spans="2:5" ht="22.5" customHeight="1" x14ac:dyDescent="0.35">
      <c r="B109" s="99">
        <v>81</v>
      </c>
      <c r="C109" s="53" t="s">
        <v>347</v>
      </c>
      <c r="D109" s="51"/>
      <c r="E109" s="52" t="s">
        <v>5</v>
      </c>
    </row>
    <row r="110" spans="2:5" x14ac:dyDescent="0.35">
      <c r="B110" s="99">
        <v>82</v>
      </c>
      <c r="C110" s="53" t="s">
        <v>348</v>
      </c>
      <c r="D110" s="51"/>
      <c r="E110" s="52"/>
    </row>
    <row r="111" spans="2:5" ht="21.75" customHeight="1" x14ac:dyDescent="0.35">
      <c r="B111" s="99">
        <v>83</v>
      </c>
      <c r="C111" s="53" t="s">
        <v>349</v>
      </c>
      <c r="D111" s="51"/>
      <c r="E111" s="52"/>
    </row>
    <row r="112" spans="2:5" x14ac:dyDescent="0.35">
      <c r="B112" s="99">
        <v>84</v>
      </c>
      <c r="C112" s="53" t="s">
        <v>350</v>
      </c>
      <c r="D112" s="51"/>
      <c r="E112" s="52"/>
    </row>
    <row r="113" spans="2:5" ht="23.25" customHeight="1" thickBot="1" x14ac:dyDescent="0.4">
      <c r="B113" s="114">
        <v>85</v>
      </c>
      <c r="C113" s="57" t="s">
        <v>351</v>
      </c>
      <c r="D113" s="55"/>
      <c r="E113" s="56"/>
    </row>
    <row r="114" spans="2:5" x14ac:dyDescent="0.35">
      <c r="B114" s="447" t="s">
        <v>798</v>
      </c>
      <c r="C114" s="447"/>
      <c r="D114" s="447"/>
      <c r="E114" s="447"/>
    </row>
    <row r="115" spans="2:5" x14ac:dyDescent="0.35">
      <c r="B115" s="448" t="s">
        <v>799</v>
      </c>
      <c r="C115" s="448"/>
      <c r="D115" s="448"/>
      <c r="E115" s="448"/>
    </row>
    <row r="116" spans="2:5" x14ac:dyDescent="0.35">
      <c r="B116" s="41" t="s">
        <v>353</v>
      </c>
      <c r="C116" s="41"/>
      <c r="D116" s="60"/>
      <c r="E116" s="31"/>
    </row>
    <row r="117" spans="2:5" x14ac:dyDescent="0.35">
      <c r="B117" s="41" t="s">
        <v>352</v>
      </c>
      <c r="C117" s="41"/>
      <c r="D117" s="60"/>
      <c r="E117" s="31"/>
    </row>
  </sheetData>
  <sheetProtection algorithmName="SHA-512" hashValue="XldtZoj+fMteSrSIKetgVY0mZrW8P6uIClXyqeyh2/kMH+UplJ9DnAFiuZCdxx6uPOKq3O0hO3B00e23d6FdHg==" saltValue="5eVBJ9kjPUEUICzfz0a3LQ==" spinCount="100000" sheet="1" objects="1" scenarios="1"/>
  <mergeCells count="15">
    <mergeCell ref="C8:E8"/>
    <mergeCell ref="B6:J6"/>
    <mergeCell ref="B114:E114"/>
    <mergeCell ref="B115:E115"/>
    <mergeCell ref="B9:D9"/>
    <mergeCell ref="B10:E10"/>
    <mergeCell ref="B20:E20"/>
    <mergeCell ref="B47:E47"/>
    <mergeCell ref="B57:E57"/>
    <mergeCell ref="B67:E67"/>
    <mergeCell ref="B76:E76"/>
    <mergeCell ref="B87:E87"/>
    <mergeCell ref="B98:E98"/>
    <mergeCell ref="B102:E102"/>
    <mergeCell ref="B107:E107"/>
  </mergeCells>
  <hyperlinks>
    <hyperlink ref="B2" location="Tartalom!A1" display="Back to contents page" xr:uid="{00000000-0004-0000-0800-000000000000}"/>
    <hyperlink ref="B2:D2" location="CONTENTS!A1" display="Back to contents page" xr:uid="{00000000-0004-0000-0800-000001000000}"/>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2D050"/>
  </sheetPr>
  <dimension ref="B1:H37"/>
  <sheetViews>
    <sheetView showGridLines="0" zoomScale="80" zoomScaleNormal="80" workbookViewId="0">
      <selection activeCell="B4" sqref="B4"/>
    </sheetView>
  </sheetViews>
  <sheetFormatPr defaultRowHeight="14.5" x14ac:dyDescent="0.35"/>
  <cols>
    <col min="1" max="1" width="4.453125" customWidth="1"/>
    <col min="2" max="2" width="6.1796875" customWidth="1"/>
    <col min="3" max="3" width="72.453125" customWidth="1"/>
    <col min="4" max="5" width="20.1796875" customWidth="1"/>
  </cols>
  <sheetData>
    <row r="1" spans="2:5" ht="12.75" customHeight="1" x14ac:dyDescent="0.35"/>
    <row r="2" spans="2:5" x14ac:dyDescent="0.35">
      <c r="B2" s="170" t="s">
        <v>0</v>
      </c>
      <c r="C2" s="101"/>
      <c r="D2" s="101"/>
    </row>
    <row r="3" spans="2:5" x14ac:dyDescent="0.35">
      <c r="B3" s="1"/>
      <c r="C3" s="1"/>
      <c r="D3" s="1"/>
    </row>
    <row r="4" spans="2:5" ht="15.5" x14ac:dyDescent="0.35">
      <c r="B4" s="19" t="s">
        <v>354</v>
      </c>
      <c r="C4" s="2"/>
      <c r="D4" s="2"/>
    </row>
    <row r="5" spans="2:5" ht="2.15" customHeight="1" x14ac:dyDescent="0.35">
      <c r="B5" s="1"/>
      <c r="C5" s="1"/>
      <c r="D5" s="1"/>
    </row>
    <row r="6" spans="2:5" ht="2.15" customHeight="1" x14ac:dyDescent="0.35">
      <c r="B6" s="432"/>
      <c r="C6" s="432"/>
      <c r="D6" s="432"/>
    </row>
    <row r="7" spans="2:5" ht="2.15" customHeight="1" x14ac:dyDescent="0.35">
      <c r="B7" s="3"/>
      <c r="C7" s="4"/>
      <c r="D7" s="4"/>
    </row>
    <row r="8" spans="2:5" ht="15" thickBot="1" x14ac:dyDescent="0.4">
      <c r="B8" s="32"/>
    </row>
    <row r="9" spans="2:5" ht="15" thickBot="1" x14ac:dyDescent="0.4">
      <c r="B9" s="32"/>
      <c r="C9" s="66" t="s">
        <v>150</v>
      </c>
      <c r="D9" s="67" t="str">
        <f>+Contents!B3</f>
        <v>31.12.2022</v>
      </c>
      <c r="E9" s="67" t="s">
        <v>147</v>
      </c>
    </row>
    <row r="10" spans="2:5" x14ac:dyDescent="0.35">
      <c r="C10" s="452" t="s">
        <v>359</v>
      </c>
      <c r="D10" s="452"/>
      <c r="E10" s="326"/>
    </row>
    <row r="11" spans="2:5" x14ac:dyDescent="0.35">
      <c r="C11" s="288" t="s">
        <v>355</v>
      </c>
      <c r="D11" s="283">
        <v>47522.252495749999</v>
      </c>
      <c r="E11" s="283">
        <v>48188</v>
      </c>
    </row>
    <row r="12" spans="2:5" ht="30.75" customHeight="1" x14ac:dyDescent="0.35">
      <c r="C12" s="14" t="s">
        <v>356</v>
      </c>
      <c r="D12" s="54">
        <v>47373.951650999996</v>
      </c>
      <c r="E12" s="54">
        <v>47891.398310500001</v>
      </c>
    </row>
    <row r="13" spans="2:5" ht="44.25" customHeight="1" x14ac:dyDescent="0.35">
      <c r="C13" s="14" t="s">
        <v>367</v>
      </c>
      <c r="D13" s="54"/>
      <c r="E13" s="54"/>
    </row>
    <row r="14" spans="2:5" x14ac:dyDescent="0.35">
      <c r="C14" s="288" t="s">
        <v>154</v>
      </c>
      <c r="D14" s="283">
        <v>47522.252495749999</v>
      </c>
      <c r="E14" s="283">
        <v>48188</v>
      </c>
    </row>
    <row r="15" spans="2:5" ht="18.75" customHeight="1" x14ac:dyDescent="0.35">
      <c r="C15" s="14" t="s">
        <v>357</v>
      </c>
      <c r="D15" s="54">
        <v>47373.951650999996</v>
      </c>
      <c r="E15" s="54">
        <v>47891.398310500001</v>
      </c>
    </row>
    <row r="16" spans="2:5" ht="25.5" customHeight="1" x14ac:dyDescent="0.35">
      <c r="C16" s="14" t="s">
        <v>368</v>
      </c>
      <c r="D16" s="54"/>
      <c r="E16" s="54"/>
    </row>
    <row r="17" spans="3:8" x14ac:dyDescent="0.35">
      <c r="C17" s="288" t="s">
        <v>155</v>
      </c>
      <c r="D17" s="283">
        <v>48522.252495749999</v>
      </c>
      <c r="E17" s="283">
        <v>50188</v>
      </c>
    </row>
    <row r="18" spans="3:8" ht="18.75" customHeight="1" x14ac:dyDescent="0.35">
      <c r="C18" s="14" t="s">
        <v>358</v>
      </c>
      <c r="D18" s="54">
        <v>48373.951650999996</v>
      </c>
      <c r="E18" s="54">
        <v>49891.398310500001</v>
      </c>
    </row>
    <row r="19" spans="3:8" ht="28.5" customHeight="1" x14ac:dyDescent="0.35">
      <c r="C19" s="14" t="s">
        <v>369</v>
      </c>
      <c r="D19" s="54"/>
      <c r="E19" s="54"/>
      <c r="H19" s="330"/>
    </row>
    <row r="20" spans="3:8" x14ac:dyDescent="0.35">
      <c r="C20" s="453" t="s">
        <v>316</v>
      </c>
      <c r="D20" s="453"/>
      <c r="E20" s="284"/>
    </row>
    <row r="21" spans="3:8" x14ac:dyDescent="0.35">
      <c r="C21" s="14" t="s">
        <v>316</v>
      </c>
      <c r="D21" s="280">
        <v>372269</v>
      </c>
      <c r="E21" s="280">
        <v>337721</v>
      </c>
    </row>
    <row r="22" spans="3:8" ht="21.5" customHeight="1" x14ac:dyDescent="0.35">
      <c r="C22" s="288" t="s">
        <v>360</v>
      </c>
      <c r="D22" s="285">
        <v>372154.09459200001</v>
      </c>
      <c r="E22" s="285">
        <v>337469.13570599997</v>
      </c>
    </row>
    <row r="23" spans="3:8" x14ac:dyDescent="0.35">
      <c r="C23" s="454" t="s">
        <v>361</v>
      </c>
      <c r="D23" s="454"/>
      <c r="E23" s="281"/>
    </row>
    <row r="24" spans="3:8" x14ac:dyDescent="0.35">
      <c r="C24" s="288" t="s">
        <v>325</v>
      </c>
      <c r="D24" s="286">
        <v>0.1276556804239676</v>
      </c>
      <c r="E24" s="286">
        <v>0.14268582646622507</v>
      </c>
    </row>
    <row r="25" spans="3:8" ht="27" customHeight="1" x14ac:dyDescent="0.35">
      <c r="C25" s="14" t="s">
        <v>362</v>
      </c>
      <c r="D25" s="65">
        <v>0.1272966019705816</v>
      </c>
      <c r="E25" s="65">
        <v>0.14191341738647931</v>
      </c>
    </row>
    <row r="26" spans="3:8" ht="37.5" customHeight="1" x14ac:dyDescent="0.35">
      <c r="C26" s="14" t="s">
        <v>370</v>
      </c>
      <c r="D26" s="65"/>
      <c r="E26" s="65"/>
    </row>
    <row r="27" spans="3:8" ht="20.25" customHeight="1" x14ac:dyDescent="0.35">
      <c r="C27" s="288" t="s">
        <v>326</v>
      </c>
      <c r="D27" s="286">
        <v>0.1276556804239676</v>
      </c>
      <c r="E27" s="286">
        <v>0.14268582646622507</v>
      </c>
    </row>
    <row r="28" spans="3:8" ht="27" customHeight="1" x14ac:dyDescent="0.35">
      <c r="C28" s="14" t="s">
        <v>363</v>
      </c>
      <c r="D28" s="65">
        <v>0.1272966019705816</v>
      </c>
      <c r="E28" s="65">
        <v>0.14191341738647931</v>
      </c>
    </row>
    <row r="29" spans="3:8" ht="39.75" customHeight="1" x14ac:dyDescent="0.35">
      <c r="C29" s="14" t="s">
        <v>371</v>
      </c>
      <c r="D29" s="65"/>
      <c r="E29" s="65"/>
    </row>
    <row r="30" spans="3:8" ht="28.5" customHeight="1" x14ac:dyDescent="0.35">
      <c r="C30" s="288" t="s">
        <v>327</v>
      </c>
      <c r="D30" s="286">
        <v>0.13034191000526502</v>
      </c>
      <c r="E30" s="286">
        <v>0.14860787454733346</v>
      </c>
    </row>
    <row r="31" spans="3:8" ht="39" customHeight="1" x14ac:dyDescent="0.35">
      <c r="C31" s="14" t="s">
        <v>364</v>
      </c>
      <c r="D31" s="65">
        <v>0.12998366094569866</v>
      </c>
      <c r="E31" s="65">
        <v>0.14783988528647232</v>
      </c>
    </row>
    <row r="32" spans="3:8" ht="39" customHeight="1" x14ac:dyDescent="0.35">
      <c r="C32" s="14" t="s">
        <v>372</v>
      </c>
      <c r="D32" s="65"/>
      <c r="E32" s="65"/>
    </row>
    <row r="33" spans="3:5" x14ac:dyDescent="0.35">
      <c r="C33" s="453" t="s">
        <v>129</v>
      </c>
      <c r="D33" s="453"/>
      <c r="E33" s="327"/>
    </row>
    <row r="34" spans="3:5" x14ac:dyDescent="0.35">
      <c r="C34" s="14" t="s">
        <v>365</v>
      </c>
      <c r="D34" s="54">
        <v>915125</v>
      </c>
      <c r="E34" s="54">
        <v>772821</v>
      </c>
    </row>
    <row r="35" spans="3:5" x14ac:dyDescent="0.35">
      <c r="C35" s="288" t="s">
        <v>129</v>
      </c>
      <c r="D35" s="287">
        <v>5.1929793739379865E-2</v>
      </c>
      <c r="E35" s="287">
        <v>6.2353378078494247E-2</v>
      </c>
    </row>
    <row r="36" spans="3:5" x14ac:dyDescent="0.35">
      <c r="C36" s="288" t="s">
        <v>366</v>
      </c>
      <c r="D36" s="287">
        <v>5.1767738452124019E-2</v>
      </c>
      <c r="E36" s="287">
        <v>6.1969587149546923E-2</v>
      </c>
    </row>
    <row r="37" spans="3:5" ht="30.75" customHeight="1" thickBot="1" x14ac:dyDescent="0.4">
      <c r="C37" s="210" t="s">
        <v>373</v>
      </c>
      <c r="D37" s="282"/>
      <c r="E37" s="282"/>
    </row>
  </sheetData>
  <sheetProtection algorithmName="SHA-512" hashValue="LlxD5hI5Bz93AaPUis6J8gIkOw3YUVdQO7D5JWhHAPMA+h4LNSZ7PfAUtwmz6nvS/r843TvgWT6oDSDTEYsltA==" saltValue="F2WuCIToCZB/M5GGJ06Rzw==" spinCount="100000" sheet="1" objects="1" scenarios="1"/>
  <mergeCells count="5">
    <mergeCell ref="B6:D6"/>
    <mergeCell ref="C10:D10"/>
    <mergeCell ref="C20:D20"/>
    <mergeCell ref="C23:D23"/>
    <mergeCell ref="C33:D33"/>
  </mergeCells>
  <hyperlinks>
    <hyperlink ref="B2" location="CONTENTS!A1" display="Back to contents page" xr:uid="{00000000-0004-0000-0900-000000000000}"/>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92D050"/>
  </sheetPr>
  <dimension ref="B1:D24"/>
  <sheetViews>
    <sheetView showGridLines="0" workbookViewId="0">
      <selection activeCell="B4" sqref="B4"/>
    </sheetView>
  </sheetViews>
  <sheetFormatPr defaultRowHeight="14.5" x14ac:dyDescent="0.35"/>
  <cols>
    <col min="1" max="1" width="4.453125" customWidth="1"/>
    <col min="2" max="2" width="5.81640625" customWidth="1"/>
    <col min="3" max="3" width="80.81640625" customWidth="1"/>
    <col min="4" max="4" width="13.81640625" customWidth="1"/>
  </cols>
  <sheetData>
    <row r="1" spans="2:4" ht="12.75" customHeight="1" x14ac:dyDescent="0.35"/>
    <row r="2" spans="2:4" x14ac:dyDescent="0.35">
      <c r="B2" s="170" t="s">
        <v>0</v>
      </c>
      <c r="C2" s="101"/>
    </row>
    <row r="3" spans="2:4" x14ac:dyDescent="0.35">
      <c r="B3" s="1"/>
      <c r="C3" s="1"/>
    </row>
    <row r="4" spans="2:4" ht="15.5" x14ac:dyDescent="0.35">
      <c r="B4" s="19" t="s">
        <v>390</v>
      </c>
      <c r="C4" s="2"/>
    </row>
    <row r="5" spans="2:4" ht="2.15" customHeight="1" x14ac:dyDescent="0.35">
      <c r="B5" s="1"/>
      <c r="C5" s="1"/>
    </row>
    <row r="6" spans="2:4" ht="2.15" customHeight="1" x14ac:dyDescent="0.35">
      <c r="B6" s="20"/>
      <c r="C6" s="20"/>
    </row>
    <row r="7" spans="2:4" ht="2.15" customHeight="1" x14ac:dyDescent="0.35">
      <c r="B7" s="3"/>
      <c r="C7" s="4"/>
    </row>
    <row r="8" spans="2:4" ht="15" thickBot="1" x14ac:dyDescent="0.4">
      <c r="B8" s="32"/>
      <c r="C8" s="441" t="str">
        <f>+Contents!B3</f>
        <v>31.12.2022</v>
      </c>
      <c r="D8" s="441"/>
    </row>
    <row r="9" spans="2:4" ht="23.25" customHeight="1" thickBot="1" x14ac:dyDescent="0.4">
      <c r="B9" s="449" t="s">
        <v>150</v>
      </c>
      <c r="C9" s="449"/>
      <c r="D9" s="23" t="s">
        <v>389</v>
      </c>
    </row>
    <row r="10" spans="2:4" x14ac:dyDescent="0.35">
      <c r="B10" s="99">
        <v>1</v>
      </c>
      <c r="C10" s="71" t="s">
        <v>375</v>
      </c>
      <c r="D10" s="54">
        <v>848350.79408599995</v>
      </c>
    </row>
    <row r="11" spans="2:4" ht="24" customHeight="1" x14ac:dyDescent="0.35">
      <c r="B11" s="99">
        <v>2</v>
      </c>
      <c r="C11" s="71" t="s">
        <v>376</v>
      </c>
      <c r="D11" s="54">
        <v>0</v>
      </c>
    </row>
    <row r="12" spans="2:4" ht="24" customHeight="1" x14ac:dyDescent="0.35">
      <c r="B12" s="99">
        <v>3</v>
      </c>
      <c r="C12" s="71" t="s">
        <v>377</v>
      </c>
      <c r="D12" s="54">
        <v>0</v>
      </c>
    </row>
    <row r="13" spans="2:4" x14ac:dyDescent="0.35">
      <c r="B13" s="99">
        <v>4</v>
      </c>
      <c r="C13" s="71" t="s">
        <v>378</v>
      </c>
      <c r="D13" s="54">
        <v>0</v>
      </c>
    </row>
    <row r="14" spans="2:4" ht="20" x14ac:dyDescent="0.35">
      <c r="B14" s="99">
        <v>5</v>
      </c>
      <c r="C14" s="71" t="s">
        <v>379</v>
      </c>
      <c r="D14" s="54">
        <v>0</v>
      </c>
    </row>
    <row r="15" spans="2:4" x14ac:dyDescent="0.35">
      <c r="B15" s="99">
        <v>6</v>
      </c>
      <c r="C15" s="71" t="s">
        <v>380</v>
      </c>
      <c r="D15" s="54">
        <v>0</v>
      </c>
    </row>
    <row r="16" spans="2:4" x14ac:dyDescent="0.35">
      <c r="B16" s="99">
        <v>7</v>
      </c>
      <c r="C16" s="71" t="s">
        <v>381</v>
      </c>
      <c r="D16" s="54">
        <v>0</v>
      </c>
    </row>
    <row r="17" spans="2:4" x14ac:dyDescent="0.35">
      <c r="B17" s="99">
        <v>8</v>
      </c>
      <c r="C17" s="71" t="s">
        <v>382</v>
      </c>
      <c r="D17" s="54">
        <v>8897</v>
      </c>
    </row>
    <row r="18" spans="2:4" x14ac:dyDescent="0.35">
      <c r="B18" s="99">
        <v>9</v>
      </c>
      <c r="C18" s="71" t="s">
        <v>383</v>
      </c>
      <c r="D18" s="54">
        <v>13108</v>
      </c>
    </row>
    <row r="19" spans="2:4" x14ac:dyDescent="0.35">
      <c r="B19" s="99">
        <v>10</v>
      </c>
      <c r="C19" s="71" t="s">
        <v>384</v>
      </c>
      <c r="D19" s="54">
        <v>46409</v>
      </c>
    </row>
    <row r="20" spans="2:4" x14ac:dyDescent="0.35">
      <c r="B20" s="99">
        <v>11</v>
      </c>
      <c r="C20" s="71" t="s">
        <v>385</v>
      </c>
      <c r="D20" s="54"/>
    </row>
    <row r="21" spans="2:4" x14ac:dyDescent="0.35">
      <c r="B21" s="99" t="s">
        <v>61</v>
      </c>
      <c r="C21" s="71" t="s">
        <v>386</v>
      </c>
      <c r="D21" s="54"/>
    </row>
    <row r="22" spans="2:4" x14ac:dyDescent="0.35">
      <c r="B22" s="99" t="s">
        <v>62</v>
      </c>
      <c r="C22" s="71" t="s">
        <v>387</v>
      </c>
      <c r="D22" s="54"/>
    </row>
    <row r="23" spans="2:4" x14ac:dyDescent="0.35">
      <c r="B23" s="99">
        <v>12</v>
      </c>
      <c r="C23" s="73" t="s">
        <v>388</v>
      </c>
      <c r="D23" s="54">
        <v>-1640</v>
      </c>
    </row>
    <row r="24" spans="2:4" ht="15" thickBot="1" x14ac:dyDescent="0.4">
      <c r="B24" s="114">
        <v>13</v>
      </c>
      <c r="C24" s="72" t="s">
        <v>177</v>
      </c>
      <c r="D24" s="58">
        <v>915125</v>
      </c>
    </row>
  </sheetData>
  <sheetProtection algorithmName="SHA-512" hashValue="g9ytkLov6Vdcos2/q0ivPP5qBUf/g9WYR1CKHg1/T+cT4M9ZewEogeTD/XOdckJJOXOMIgAmddHrdSLuDCVcsw==" saltValue="hnWCfBopa54UCFqk1Ae3fA==" spinCount="100000" sheet="1" objects="1" scenarios="1"/>
  <mergeCells count="2">
    <mergeCell ref="B9:C9"/>
    <mergeCell ref="C8:D8"/>
  </mergeCells>
  <hyperlinks>
    <hyperlink ref="B2" location="Tartalom!A1" display="Back to contents page" xr:uid="{00000000-0004-0000-0E00-000000000000}"/>
    <hyperlink ref="B2:C2" location="CONTENTS!A1" display="Back to contents page" xr:uid="{00000000-0004-0000-0E00-000001000000}"/>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92D050"/>
  </sheetPr>
  <dimension ref="B1:E80"/>
  <sheetViews>
    <sheetView showGridLines="0" workbookViewId="0">
      <selection activeCell="B4" sqref="B4"/>
    </sheetView>
  </sheetViews>
  <sheetFormatPr defaultRowHeight="14.5" x14ac:dyDescent="0.35"/>
  <cols>
    <col min="1" max="1" width="4.453125" customWidth="1"/>
    <col min="2" max="2" width="5.81640625" customWidth="1"/>
    <col min="3" max="3" width="80.81640625" customWidth="1"/>
    <col min="4" max="5" width="26.54296875" customWidth="1"/>
  </cols>
  <sheetData>
    <row r="1" spans="2:5" ht="12.75" customHeight="1" x14ac:dyDescent="0.35"/>
    <row r="2" spans="2:5" x14ac:dyDescent="0.35">
      <c r="B2" s="171" t="s">
        <v>0</v>
      </c>
      <c r="C2" s="46"/>
      <c r="D2" s="46"/>
    </row>
    <row r="3" spans="2:5" x14ac:dyDescent="0.35">
      <c r="B3" s="1"/>
      <c r="C3" s="1"/>
      <c r="D3" s="1"/>
    </row>
    <row r="4" spans="2:5" ht="15.5" x14ac:dyDescent="0.35">
      <c r="B4" s="19" t="s">
        <v>392</v>
      </c>
      <c r="C4" s="2"/>
      <c r="D4" s="2"/>
    </row>
    <row r="5" spans="2:5" x14ac:dyDescent="0.35">
      <c r="B5" s="1"/>
      <c r="C5" s="1"/>
      <c r="D5" s="1"/>
    </row>
    <row r="6" spans="2:5" ht="70" customHeight="1" x14ac:dyDescent="0.35">
      <c r="B6" s="458" t="s">
        <v>800</v>
      </c>
      <c r="C6" s="458"/>
      <c r="D6" s="458"/>
      <c r="E6" s="458"/>
    </row>
    <row r="7" spans="2:5" x14ac:dyDescent="0.35">
      <c r="B7" s="457"/>
      <c r="C7" s="457"/>
      <c r="D7" s="457"/>
      <c r="E7" s="457"/>
    </row>
    <row r="8" spans="2:5" ht="15" thickBot="1" x14ac:dyDescent="0.4">
      <c r="C8" s="441"/>
      <c r="D8" s="441"/>
      <c r="E8" s="441"/>
    </row>
    <row r="9" spans="2:5" ht="32.25" customHeight="1" thickBot="1" x14ac:dyDescent="0.4">
      <c r="B9" s="102"/>
      <c r="C9" s="434" t="s">
        <v>150</v>
      </c>
      <c r="D9" s="459" t="s">
        <v>394</v>
      </c>
      <c r="E9" s="459" t="s">
        <v>394</v>
      </c>
    </row>
    <row r="10" spans="2:5" ht="24" customHeight="1" thickBot="1" x14ac:dyDescent="0.4">
      <c r="B10" s="50"/>
      <c r="C10" s="435"/>
      <c r="D10" s="83" t="str">
        <f>+Contents!B3</f>
        <v>31.12.2022</v>
      </c>
      <c r="E10" s="83" t="s">
        <v>942</v>
      </c>
    </row>
    <row r="11" spans="2:5" x14ac:dyDescent="0.35">
      <c r="B11" s="455" t="s">
        <v>395</v>
      </c>
      <c r="C11" s="455"/>
      <c r="D11" s="455"/>
      <c r="E11" s="455"/>
    </row>
    <row r="12" spans="2:5" x14ac:dyDescent="0.35">
      <c r="B12" s="99">
        <v>1</v>
      </c>
      <c r="C12" s="71" t="s">
        <v>396</v>
      </c>
      <c r="D12" s="54">
        <v>848350.79408599995</v>
      </c>
      <c r="E12" s="54">
        <v>697865</v>
      </c>
    </row>
    <row r="13" spans="2:5" ht="27.75" customHeight="1" x14ac:dyDescent="0.35">
      <c r="B13" s="99">
        <v>2</v>
      </c>
      <c r="C13" s="71" t="s">
        <v>397</v>
      </c>
      <c r="D13" s="54">
        <v>0</v>
      </c>
      <c r="E13" s="54">
        <v>0</v>
      </c>
    </row>
    <row r="14" spans="2:5" x14ac:dyDescent="0.35">
      <c r="B14" s="99">
        <v>3</v>
      </c>
      <c r="C14" s="71" t="s">
        <v>398</v>
      </c>
      <c r="D14" s="54">
        <v>0</v>
      </c>
      <c r="E14" s="54">
        <v>0</v>
      </c>
    </row>
    <row r="15" spans="2:5" x14ac:dyDescent="0.35">
      <c r="B15" s="99">
        <v>4</v>
      </c>
      <c r="C15" s="71" t="s">
        <v>399</v>
      </c>
      <c r="D15" s="54">
        <v>0</v>
      </c>
      <c r="E15" s="54">
        <v>0</v>
      </c>
    </row>
    <row r="16" spans="2:5" x14ac:dyDescent="0.35">
      <c r="B16" s="99">
        <v>5</v>
      </c>
      <c r="C16" s="71" t="s">
        <v>400</v>
      </c>
      <c r="D16" s="54">
        <v>0</v>
      </c>
      <c r="E16" s="54">
        <v>0</v>
      </c>
    </row>
    <row r="17" spans="2:5" x14ac:dyDescent="0.35">
      <c r="B17" s="99">
        <v>6</v>
      </c>
      <c r="C17" s="71" t="s">
        <v>401</v>
      </c>
      <c r="D17" s="54">
        <v>-1640</v>
      </c>
      <c r="E17" s="54">
        <v>-1307</v>
      </c>
    </row>
    <row r="18" spans="2:5" ht="20.25" customHeight="1" x14ac:dyDescent="0.35">
      <c r="B18" s="119">
        <v>7</v>
      </c>
      <c r="C18" s="85" t="s">
        <v>402</v>
      </c>
      <c r="D18" s="86">
        <v>846711</v>
      </c>
      <c r="E18" s="86">
        <v>696558</v>
      </c>
    </row>
    <row r="19" spans="2:5" x14ac:dyDescent="0.35">
      <c r="B19" s="455" t="s">
        <v>403</v>
      </c>
      <c r="C19" s="455"/>
      <c r="D19" s="455"/>
      <c r="E19" s="455"/>
    </row>
    <row r="20" spans="2:5" x14ac:dyDescent="0.35">
      <c r="B20" s="99">
        <v>8</v>
      </c>
      <c r="C20" s="71" t="s">
        <v>404</v>
      </c>
      <c r="D20" s="54">
        <v>0</v>
      </c>
      <c r="E20" s="54">
        <v>0</v>
      </c>
    </row>
    <row r="21" spans="2:5" ht="21.75" customHeight="1" x14ac:dyDescent="0.35">
      <c r="B21" s="99" t="s">
        <v>63</v>
      </c>
      <c r="C21" s="71" t="s">
        <v>405</v>
      </c>
      <c r="D21" s="54">
        <v>7931</v>
      </c>
      <c r="E21" s="54">
        <v>3622</v>
      </c>
    </row>
    <row r="22" spans="2:5" x14ac:dyDescent="0.35">
      <c r="B22" s="99">
        <v>9</v>
      </c>
      <c r="C22" s="71" t="s">
        <v>406</v>
      </c>
      <c r="D22" s="54">
        <v>966</v>
      </c>
      <c r="E22" s="54">
        <v>694</v>
      </c>
    </row>
    <row r="23" spans="2:5" ht="21.75" customHeight="1" x14ac:dyDescent="0.35">
      <c r="B23" s="99" t="s">
        <v>59</v>
      </c>
      <c r="C23" s="71" t="s">
        <v>407</v>
      </c>
      <c r="D23" s="54">
        <v>0</v>
      </c>
      <c r="E23" s="54">
        <v>0</v>
      </c>
    </row>
    <row r="24" spans="2:5" x14ac:dyDescent="0.35">
      <c r="B24" s="99" t="s">
        <v>60</v>
      </c>
      <c r="C24" s="71" t="s">
        <v>408</v>
      </c>
      <c r="D24" s="54">
        <v>0</v>
      </c>
      <c r="E24" s="54">
        <v>0</v>
      </c>
    </row>
    <row r="25" spans="2:5" x14ac:dyDescent="0.35">
      <c r="B25" s="99">
        <v>10</v>
      </c>
      <c r="C25" s="71" t="s">
        <v>409</v>
      </c>
      <c r="D25" s="54">
        <v>0</v>
      </c>
      <c r="E25" s="54">
        <v>0</v>
      </c>
    </row>
    <row r="26" spans="2:5" ht="24" customHeight="1" x14ac:dyDescent="0.35">
      <c r="B26" s="99" t="s">
        <v>64</v>
      </c>
      <c r="C26" s="71" t="s">
        <v>410</v>
      </c>
      <c r="D26" s="54">
        <v>0</v>
      </c>
      <c r="E26" s="54">
        <v>0</v>
      </c>
    </row>
    <row r="27" spans="2:5" ht="22.5" customHeight="1" x14ac:dyDescent="0.35">
      <c r="B27" s="99" t="s">
        <v>65</v>
      </c>
      <c r="C27" s="71" t="s">
        <v>411</v>
      </c>
      <c r="D27" s="54">
        <v>0</v>
      </c>
      <c r="E27" s="54">
        <v>0</v>
      </c>
    </row>
    <row r="28" spans="2:5" x14ac:dyDescent="0.35">
      <c r="B28" s="99">
        <v>11</v>
      </c>
      <c r="C28" s="71" t="s">
        <v>412</v>
      </c>
      <c r="D28" s="54">
        <v>0</v>
      </c>
      <c r="E28" s="54">
        <v>0</v>
      </c>
    </row>
    <row r="29" spans="2:5" x14ac:dyDescent="0.35">
      <c r="B29" s="99">
        <v>12</v>
      </c>
      <c r="C29" s="71" t="s">
        <v>413</v>
      </c>
      <c r="D29" s="54">
        <v>0</v>
      </c>
      <c r="E29" s="54">
        <v>0</v>
      </c>
    </row>
    <row r="30" spans="2:5" x14ac:dyDescent="0.35">
      <c r="B30" s="119">
        <v>13</v>
      </c>
      <c r="C30" s="85" t="s">
        <v>414</v>
      </c>
      <c r="D30" s="86">
        <v>8897</v>
      </c>
      <c r="E30" s="86">
        <v>4316</v>
      </c>
    </row>
    <row r="31" spans="2:5" x14ac:dyDescent="0.35">
      <c r="B31" s="455" t="s">
        <v>415</v>
      </c>
      <c r="C31" s="455"/>
      <c r="D31" s="455"/>
      <c r="E31" s="455"/>
    </row>
    <row r="32" spans="2:5" ht="21" customHeight="1" x14ac:dyDescent="0.35">
      <c r="B32" s="99">
        <v>14</v>
      </c>
      <c r="C32" s="71" t="s">
        <v>416</v>
      </c>
      <c r="D32" s="54">
        <v>13108</v>
      </c>
      <c r="E32" s="54">
        <v>0</v>
      </c>
    </row>
    <row r="33" spans="2:5" ht="21.75" customHeight="1" x14ac:dyDescent="0.35">
      <c r="B33" s="99">
        <v>15</v>
      </c>
      <c r="C33" s="71" t="s">
        <v>417</v>
      </c>
      <c r="D33" s="54">
        <v>0</v>
      </c>
      <c r="E33" s="54">
        <v>0</v>
      </c>
    </row>
    <row r="34" spans="2:5" x14ac:dyDescent="0.35">
      <c r="B34" s="99">
        <v>16</v>
      </c>
      <c r="C34" s="71" t="s">
        <v>418</v>
      </c>
      <c r="D34" s="54">
        <v>0</v>
      </c>
      <c r="E34" s="54">
        <v>0</v>
      </c>
    </row>
    <row r="35" spans="2:5" ht="24.75" customHeight="1" x14ac:dyDescent="0.35">
      <c r="B35" s="99" t="s">
        <v>66</v>
      </c>
      <c r="C35" s="71" t="s">
        <v>419</v>
      </c>
      <c r="D35" s="54">
        <v>0</v>
      </c>
      <c r="E35" s="54">
        <v>0</v>
      </c>
    </row>
    <row r="36" spans="2:5" x14ac:dyDescent="0.35">
      <c r="B36" s="99">
        <v>17</v>
      </c>
      <c r="C36" s="71" t="s">
        <v>420</v>
      </c>
      <c r="D36" s="54">
        <v>0</v>
      </c>
      <c r="E36" s="54">
        <v>0</v>
      </c>
    </row>
    <row r="37" spans="2:5" x14ac:dyDescent="0.35">
      <c r="B37" s="99" t="s">
        <v>67</v>
      </c>
      <c r="C37" s="71" t="s">
        <v>421</v>
      </c>
      <c r="D37" s="54">
        <v>0</v>
      </c>
      <c r="E37" s="54">
        <v>0</v>
      </c>
    </row>
    <row r="38" spans="2:5" x14ac:dyDescent="0.35">
      <c r="B38" s="119">
        <v>18</v>
      </c>
      <c r="C38" s="85" t="s">
        <v>422</v>
      </c>
      <c r="D38" s="86">
        <v>13108</v>
      </c>
      <c r="E38" s="86">
        <v>0</v>
      </c>
    </row>
    <row r="39" spans="2:5" x14ac:dyDescent="0.35">
      <c r="B39" s="455" t="s">
        <v>423</v>
      </c>
      <c r="C39" s="455"/>
      <c r="D39" s="455"/>
      <c r="E39" s="455"/>
    </row>
    <row r="40" spans="2:5" x14ac:dyDescent="0.35">
      <c r="B40" s="99">
        <v>19</v>
      </c>
      <c r="C40" s="71" t="s">
        <v>424</v>
      </c>
      <c r="D40" s="54">
        <v>46985</v>
      </c>
      <c r="E40" s="54">
        <v>71008</v>
      </c>
    </row>
    <row r="41" spans="2:5" x14ac:dyDescent="0.35">
      <c r="B41" s="99">
        <v>20</v>
      </c>
      <c r="C41" s="71" t="s">
        <v>425</v>
      </c>
      <c r="D41" s="54">
        <v>0</v>
      </c>
      <c r="E41" s="54">
        <v>0</v>
      </c>
    </row>
    <row r="42" spans="2:5" ht="25.5" customHeight="1" x14ac:dyDescent="0.35">
      <c r="B42" s="99">
        <v>21</v>
      </c>
      <c r="C42" s="71" t="s">
        <v>426</v>
      </c>
      <c r="D42" s="54">
        <v>-576</v>
      </c>
      <c r="E42" s="54">
        <v>-368</v>
      </c>
    </row>
    <row r="43" spans="2:5" x14ac:dyDescent="0.35">
      <c r="B43" s="119">
        <v>22</v>
      </c>
      <c r="C43" s="85" t="s">
        <v>427</v>
      </c>
      <c r="D43" s="86">
        <v>46409</v>
      </c>
      <c r="E43" s="86">
        <v>70640</v>
      </c>
    </row>
    <row r="44" spans="2:5" ht="15.75" customHeight="1" x14ac:dyDescent="0.35">
      <c r="B44" s="455" t="s">
        <v>428</v>
      </c>
      <c r="C44" s="455"/>
      <c r="D44" s="455"/>
      <c r="E44" s="455"/>
    </row>
    <row r="45" spans="2:5" x14ac:dyDescent="0.35">
      <c r="B45" s="99" t="s">
        <v>68</v>
      </c>
      <c r="C45" s="71" t="s">
        <v>429</v>
      </c>
      <c r="D45" s="54">
        <v>0</v>
      </c>
      <c r="E45" s="54">
        <v>0</v>
      </c>
    </row>
    <row r="46" spans="2:5" x14ac:dyDescent="0.35">
      <c r="B46" s="99" t="s">
        <v>69</v>
      </c>
      <c r="C46" s="71" t="s">
        <v>430</v>
      </c>
      <c r="D46" s="54">
        <v>0</v>
      </c>
      <c r="E46" s="54">
        <v>0</v>
      </c>
    </row>
    <row r="47" spans="2:5" x14ac:dyDescent="0.35">
      <c r="B47" s="99" t="s">
        <v>71</v>
      </c>
      <c r="C47" s="71" t="s">
        <v>431</v>
      </c>
      <c r="D47" s="54">
        <v>0</v>
      </c>
      <c r="E47" s="54">
        <v>0</v>
      </c>
    </row>
    <row r="48" spans="2:5" x14ac:dyDescent="0.35">
      <c r="B48" s="99" t="s">
        <v>72</v>
      </c>
      <c r="C48" s="71" t="s">
        <v>432</v>
      </c>
      <c r="D48" s="54">
        <v>0</v>
      </c>
      <c r="E48" s="54">
        <v>0</v>
      </c>
    </row>
    <row r="49" spans="2:5" ht="22.5" customHeight="1" x14ac:dyDescent="0.35">
      <c r="B49" s="99" t="s">
        <v>73</v>
      </c>
      <c r="C49" s="71" t="s">
        <v>433</v>
      </c>
      <c r="D49" s="54">
        <v>0</v>
      </c>
      <c r="E49" s="54">
        <v>0</v>
      </c>
    </row>
    <row r="50" spans="2:5" x14ac:dyDescent="0.35">
      <c r="B50" s="99" t="s">
        <v>74</v>
      </c>
      <c r="C50" s="71" t="s">
        <v>434</v>
      </c>
      <c r="D50" s="54">
        <v>0</v>
      </c>
      <c r="E50" s="54">
        <v>0</v>
      </c>
    </row>
    <row r="51" spans="2:5" x14ac:dyDescent="0.35">
      <c r="B51" s="99" t="s">
        <v>75</v>
      </c>
      <c r="C51" s="71" t="s">
        <v>435</v>
      </c>
      <c r="D51" s="54">
        <v>0</v>
      </c>
      <c r="E51" s="54">
        <v>0</v>
      </c>
    </row>
    <row r="52" spans="2:5" ht="24" customHeight="1" x14ac:dyDescent="0.35">
      <c r="B52" s="99" t="s">
        <v>76</v>
      </c>
      <c r="C52" s="71" t="s">
        <v>436</v>
      </c>
      <c r="D52" s="54">
        <v>0</v>
      </c>
      <c r="E52" s="54">
        <v>0</v>
      </c>
    </row>
    <row r="53" spans="2:5" ht="23.25" customHeight="1" x14ac:dyDescent="0.35">
      <c r="B53" s="99" t="s">
        <v>77</v>
      </c>
      <c r="C53" s="71" t="s">
        <v>437</v>
      </c>
      <c r="D53" s="54">
        <v>0</v>
      </c>
      <c r="E53" s="54">
        <v>0</v>
      </c>
    </row>
    <row r="54" spans="2:5" x14ac:dyDescent="0.35">
      <c r="B54" s="99" t="s">
        <v>78</v>
      </c>
      <c r="C54" s="71" t="s">
        <v>438</v>
      </c>
      <c r="D54" s="54">
        <v>0</v>
      </c>
      <c r="E54" s="54">
        <v>0</v>
      </c>
    </row>
    <row r="55" spans="2:5" x14ac:dyDescent="0.35">
      <c r="B55" s="119" t="s">
        <v>70</v>
      </c>
      <c r="C55" s="87" t="s">
        <v>439</v>
      </c>
      <c r="D55" s="88">
        <v>0</v>
      </c>
      <c r="E55" s="88">
        <v>0</v>
      </c>
    </row>
    <row r="56" spans="2:5" x14ac:dyDescent="0.35">
      <c r="B56" s="455" t="s">
        <v>440</v>
      </c>
      <c r="C56" s="455"/>
      <c r="D56" s="455"/>
      <c r="E56" s="455"/>
    </row>
    <row r="57" spans="2:5" x14ac:dyDescent="0.35">
      <c r="B57" s="99">
        <v>23</v>
      </c>
      <c r="C57" s="71" t="s">
        <v>154</v>
      </c>
      <c r="D57" s="54">
        <v>47522</v>
      </c>
      <c r="E57" s="54">
        <v>48188</v>
      </c>
    </row>
    <row r="58" spans="2:5" x14ac:dyDescent="0.35">
      <c r="B58" s="119">
        <v>24</v>
      </c>
      <c r="C58" s="316" t="s">
        <v>177</v>
      </c>
      <c r="D58" s="315">
        <v>915125</v>
      </c>
      <c r="E58" s="315">
        <v>771538</v>
      </c>
    </row>
    <row r="59" spans="2:5" x14ac:dyDescent="0.35">
      <c r="B59" s="456" t="s">
        <v>129</v>
      </c>
      <c r="C59" s="456"/>
      <c r="D59" s="456"/>
      <c r="E59" s="456"/>
    </row>
    <row r="60" spans="2:5" x14ac:dyDescent="0.35">
      <c r="B60" s="99">
        <v>25</v>
      </c>
      <c r="C60" s="71" t="s">
        <v>178</v>
      </c>
      <c r="D60" s="89">
        <v>5.1900000000000002E-2</v>
      </c>
      <c r="E60" s="89">
        <v>6.2457497668991308E-2</v>
      </c>
    </row>
    <row r="61" spans="2:5" x14ac:dyDescent="0.35">
      <c r="B61" s="99" t="s">
        <v>79</v>
      </c>
      <c r="C61" s="71" t="s">
        <v>441</v>
      </c>
      <c r="D61" s="89">
        <v>5.1900000000000002E-2</v>
      </c>
      <c r="E61" s="89">
        <v>6.2457497668991308E-2</v>
      </c>
    </row>
    <row r="62" spans="2:5" x14ac:dyDescent="0.35">
      <c r="B62" s="99" t="s">
        <v>1</v>
      </c>
      <c r="C62" s="71" t="s">
        <v>442</v>
      </c>
      <c r="D62" s="89">
        <v>5.1900000000000002E-2</v>
      </c>
      <c r="E62" s="89">
        <v>6.2457497668991308E-2</v>
      </c>
    </row>
    <row r="63" spans="2:5" x14ac:dyDescent="0.35">
      <c r="B63" s="99">
        <v>26</v>
      </c>
      <c r="C63" s="71" t="s">
        <v>443</v>
      </c>
      <c r="D63" s="89">
        <v>0.03</v>
      </c>
      <c r="E63" s="89">
        <v>0.03</v>
      </c>
    </row>
    <row r="64" spans="2:5" x14ac:dyDescent="0.35">
      <c r="B64" s="99" t="s">
        <v>80</v>
      </c>
      <c r="C64" s="71" t="s">
        <v>180</v>
      </c>
      <c r="D64" s="89">
        <v>0</v>
      </c>
      <c r="E64" s="89">
        <v>0</v>
      </c>
    </row>
    <row r="65" spans="2:5" x14ac:dyDescent="0.35">
      <c r="B65" s="99" t="s">
        <v>81</v>
      </c>
      <c r="C65" s="10" t="s">
        <v>444</v>
      </c>
      <c r="D65" s="89">
        <v>0</v>
      </c>
      <c r="E65" s="89">
        <v>0</v>
      </c>
    </row>
    <row r="66" spans="2:5" x14ac:dyDescent="0.35">
      <c r="B66" s="99">
        <v>27</v>
      </c>
      <c r="C66" s="71" t="s">
        <v>183</v>
      </c>
      <c r="D66" s="89">
        <v>0</v>
      </c>
      <c r="E66" s="89">
        <v>0</v>
      </c>
    </row>
    <row r="67" spans="2:5" x14ac:dyDescent="0.35">
      <c r="B67" s="119" t="s">
        <v>82</v>
      </c>
      <c r="C67" s="316" t="s">
        <v>184</v>
      </c>
      <c r="D67" s="89">
        <v>0.03</v>
      </c>
      <c r="E67" s="89">
        <v>0.03</v>
      </c>
    </row>
    <row r="68" spans="2:5" x14ac:dyDescent="0.35">
      <c r="B68" s="456" t="s">
        <v>445</v>
      </c>
      <c r="C68" s="456"/>
      <c r="D68" s="456"/>
      <c r="E68" s="456"/>
    </row>
    <row r="69" spans="2:5" x14ac:dyDescent="0.35">
      <c r="B69" s="119" t="s">
        <v>83</v>
      </c>
      <c r="C69" s="316" t="s">
        <v>446</v>
      </c>
      <c r="D69" s="317"/>
      <c r="E69" s="317"/>
    </row>
    <row r="70" spans="2:5" x14ac:dyDescent="0.35">
      <c r="B70" s="455" t="s">
        <v>447</v>
      </c>
      <c r="C70" s="455"/>
      <c r="D70" s="455"/>
      <c r="E70" s="455"/>
    </row>
    <row r="71" spans="2:5" ht="29.25" customHeight="1" x14ac:dyDescent="0.35">
      <c r="B71" s="99">
        <v>28</v>
      </c>
      <c r="C71" s="71" t="s">
        <v>448</v>
      </c>
      <c r="D71" s="103"/>
      <c r="E71" s="103"/>
    </row>
    <row r="72" spans="2:5" ht="28.5" customHeight="1" x14ac:dyDescent="0.35">
      <c r="B72" s="99">
        <v>29</v>
      </c>
      <c r="C72" s="71" t="s">
        <v>449</v>
      </c>
      <c r="D72" s="103"/>
      <c r="E72" s="103"/>
    </row>
    <row r="73" spans="2:5" ht="41.25" customHeight="1" x14ac:dyDescent="0.35">
      <c r="B73" s="99">
        <v>30</v>
      </c>
      <c r="C73" s="71" t="s">
        <v>450</v>
      </c>
      <c r="D73" s="103"/>
      <c r="E73" s="103"/>
    </row>
    <row r="74" spans="2:5" ht="42" customHeight="1" x14ac:dyDescent="0.35">
      <c r="B74" s="99" t="s">
        <v>84</v>
      </c>
      <c r="C74" s="71" t="s">
        <v>451</v>
      </c>
      <c r="D74" s="103"/>
      <c r="E74" s="103"/>
    </row>
    <row r="75" spans="2:5" ht="45" customHeight="1" x14ac:dyDescent="0.35">
      <c r="B75" s="99">
        <v>31</v>
      </c>
      <c r="C75" s="71" t="s">
        <v>452</v>
      </c>
      <c r="D75" s="103"/>
      <c r="E75" s="103"/>
    </row>
    <row r="76" spans="2:5" ht="44.25" customHeight="1" thickBot="1" x14ac:dyDescent="0.4">
      <c r="B76" s="114" t="s">
        <v>85</v>
      </c>
      <c r="C76" s="74" t="s">
        <v>453</v>
      </c>
      <c r="D76" s="276"/>
      <c r="E76" s="276"/>
    </row>
    <row r="77" spans="2:5" x14ac:dyDescent="0.35">
      <c r="B77" s="437" t="s">
        <v>454</v>
      </c>
      <c r="C77" s="437"/>
      <c r="D77" s="437"/>
      <c r="E77" s="437"/>
    </row>
    <row r="78" spans="2:5" x14ac:dyDescent="0.35">
      <c r="C78" s="71"/>
    </row>
    <row r="79" spans="2:5" x14ac:dyDescent="0.35">
      <c r="C79" s="71"/>
    </row>
    <row r="80" spans="2:5" x14ac:dyDescent="0.35">
      <c r="C80" s="71"/>
    </row>
  </sheetData>
  <sheetProtection algorithmName="SHA-512" hashValue="X1siBQ1HNg+PWbeKmG4HgJPNUvvV8QvhJiHRS80Vr89/V/ZqRW9lshf4uxklN2FEeUl4gixMbZwtZNYOkGhvmw==" saltValue="RucBUJQqRc5Yk9563VtEww==" spinCount="100000" sheet="1" objects="1" scenarios="1"/>
  <mergeCells count="15">
    <mergeCell ref="B7:E7"/>
    <mergeCell ref="C8:E8"/>
    <mergeCell ref="B6:E6"/>
    <mergeCell ref="D9:E9"/>
    <mergeCell ref="C9:C10"/>
    <mergeCell ref="B11:E11"/>
    <mergeCell ref="B19:E19"/>
    <mergeCell ref="B31:E31"/>
    <mergeCell ref="B77:E77"/>
    <mergeCell ref="B39:E39"/>
    <mergeCell ref="B44:E44"/>
    <mergeCell ref="B56:E56"/>
    <mergeCell ref="B59:E59"/>
    <mergeCell ref="B68:E68"/>
    <mergeCell ref="B70:E70"/>
  </mergeCells>
  <hyperlinks>
    <hyperlink ref="B2" location="Tartalom!A1" display="Back to contents page" xr:uid="{00000000-0004-0000-0F00-000000000000}"/>
    <hyperlink ref="B2:D2" location="CONTENTS!A1" display="Back to contents page" xr:uid="{00000000-0004-0000-0F00-000001000000}"/>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39</vt:i4>
      </vt:variant>
    </vt:vector>
  </HeadingPairs>
  <TitlesOfParts>
    <vt:vector size="39" baseType="lpstr">
      <vt:lpstr>Contents</vt:lpstr>
      <vt:lpstr>KM1</vt:lpstr>
      <vt:lpstr>OV1</vt:lpstr>
      <vt:lpstr>LI1</vt:lpstr>
      <vt:lpstr>LI2</vt:lpstr>
      <vt:lpstr>CC1</vt:lpstr>
      <vt:lpstr>IFRS9</vt:lpstr>
      <vt:lpstr>LR1</vt:lpstr>
      <vt:lpstr>LR2</vt:lpstr>
      <vt:lpstr>LR3</vt:lpstr>
      <vt:lpstr>LIQ1</vt:lpstr>
      <vt:lpstr>LIQ2</vt:lpstr>
      <vt:lpstr>CR1</vt:lpstr>
      <vt:lpstr>CR1-A</vt:lpstr>
      <vt:lpstr>CR2</vt:lpstr>
      <vt:lpstr>CR2-A</vt:lpstr>
      <vt:lpstr>CQ1</vt:lpstr>
      <vt:lpstr>CQ3</vt:lpstr>
      <vt:lpstr>CQ7</vt:lpstr>
      <vt:lpstr>CR3</vt:lpstr>
      <vt:lpstr>CR4</vt:lpstr>
      <vt:lpstr>CR5</vt:lpstr>
      <vt:lpstr>CCR1</vt:lpstr>
      <vt:lpstr>CCR2</vt:lpstr>
      <vt:lpstr>CCR3</vt:lpstr>
      <vt:lpstr>CCR5</vt:lpstr>
      <vt:lpstr>CCR6</vt:lpstr>
      <vt:lpstr>CCR8</vt:lpstr>
      <vt:lpstr>MR1</vt:lpstr>
      <vt:lpstr>OR1</vt:lpstr>
      <vt:lpstr>REM1</vt:lpstr>
      <vt:lpstr>REM2</vt:lpstr>
      <vt:lpstr>REM3</vt:lpstr>
      <vt:lpstr>REM4</vt:lpstr>
      <vt:lpstr>REM5</vt:lpstr>
      <vt:lpstr>AE1</vt:lpstr>
      <vt:lpstr>AE2</vt:lpstr>
      <vt:lpstr>AE3</vt:lpstr>
      <vt:lpstr>IRRBB1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2023-04-24T10:45:19Z</dcterms:modified>
</cp:coreProperties>
</file>